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X:\TopDrwr\Offline Records (TP)\FEB brief - P&amp;C Finance Updates 2019.docx\"/>
    </mc:Choice>
  </mc:AlternateContent>
  <bookViews>
    <workbookView xWindow="0" yWindow="0" windowWidth="28800" windowHeight="10800"/>
  </bookViews>
  <sheets>
    <sheet name="Instruction" sheetId="2" r:id="rId1"/>
    <sheet name="Consolidated" sheetId="6" r:id="rId2"/>
    <sheet name="Bank Account 1" sheetId="1" r:id="rId3"/>
    <sheet name="Bank Account 2" sheetId="4" r:id="rId4"/>
    <sheet name="Bank Account 3" sheetId="5" r:id="rId5"/>
    <sheet name="Bank Account 4" sheetId="7" r:id="rId6"/>
  </sheets>
  <definedNames>
    <definedName name="_xlnm.Print_Area" localSheetId="2">'Bank Account 1'!$B$2:$U$94</definedName>
    <definedName name="_xlnm.Print_Area" localSheetId="3">'Bank Account 2'!$B$2:$U$94</definedName>
    <definedName name="_xlnm.Print_Area" localSheetId="4">'Bank Account 3'!$B$2:$U$94</definedName>
    <definedName name="_xlnm.Print_Area" localSheetId="5">'Bank Account 4'!$B$2:$U$94</definedName>
    <definedName name="_xlnm.Print_Area" localSheetId="1">Consolidated!$B$2:$U$94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 l="1"/>
  <c r="E9" i="6" l="1"/>
  <c r="D9" i="6"/>
  <c r="T77" i="6" l="1"/>
  <c r="E55" i="6" l="1"/>
  <c r="E54" i="6"/>
  <c r="D55" i="6"/>
  <c r="D54" i="6"/>
  <c r="E49" i="6"/>
  <c r="D49" i="6"/>
  <c r="E45" i="6"/>
  <c r="D45" i="6"/>
  <c r="E42" i="6"/>
  <c r="E41" i="6"/>
  <c r="D42" i="6"/>
  <c r="D41" i="6"/>
  <c r="E36" i="6"/>
  <c r="D36" i="6"/>
  <c r="D26" i="6"/>
  <c r="E26" i="6"/>
  <c r="E25" i="6"/>
  <c r="D25" i="6"/>
  <c r="E15" i="6"/>
  <c r="E14" i="6"/>
  <c r="D15" i="6"/>
  <c r="D14" i="6"/>
  <c r="E10" i="6"/>
  <c r="D10" i="6"/>
  <c r="Q13" i="1" l="1"/>
  <c r="N13" i="1"/>
  <c r="I63" i="6"/>
  <c r="J75" i="6"/>
  <c r="K75" i="6"/>
  <c r="L75" i="6"/>
  <c r="M75" i="6"/>
  <c r="N75" i="6"/>
  <c r="O75" i="6"/>
  <c r="P75" i="6"/>
  <c r="Q75" i="6"/>
  <c r="R75" i="6"/>
  <c r="S75" i="6"/>
  <c r="T75" i="6"/>
  <c r="J74" i="6"/>
  <c r="K74" i="6"/>
  <c r="L74" i="6"/>
  <c r="M74" i="6"/>
  <c r="N74" i="6"/>
  <c r="O74" i="6"/>
  <c r="P74" i="6"/>
  <c r="Q74" i="6"/>
  <c r="R74" i="6"/>
  <c r="S74" i="6"/>
  <c r="T74" i="6"/>
  <c r="I74" i="6"/>
  <c r="I75" i="6"/>
  <c r="J73" i="6"/>
  <c r="K73" i="6"/>
  <c r="L73" i="6"/>
  <c r="M73" i="6"/>
  <c r="N73" i="6"/>
  <c r="O73" i="6"/>
  <c r="P73" i="6"/>
  <c r="Q73" i="6"/>
  <c r="R73" i="6"/>
  <c r="S73" i="6"/>
  <c r="T73" i="6"/>
  <c r="I73" i="6"/>
  <c r="S68" i="6"/>
  <c r="J68" i="6"/>
  <c r="K68" i="6"/>
  <c r="L68" i="6"/>
  <c r="M68" i="6"/>
  <c r="N68" i="6"/>
  <c r="O68" i="6"/>
  <c r="P68" i="6"/>
  <c r="Q68" i="6"/>
  <c r="R68" i="6"/>
  <c r="T68" i="6"/>
  <c r="I68" i="6"/>
  <c r="U17" i="1"/>
  <c r="J77" i="6"/>
  <c r="K77" i="6"/>
  <c r="L77" i="6"/>
  <c r="M77" i="6"/>
  <c r="N77" i="6"/>
  <c r="O77" i="6"/>
  <c r="P77" i="6"/>
  <c r="Q77" i="6"/>
  <c r="R77" i="6"/>
  <c r="S77" i="6"/>
  <c r="I77" i="6"/>
  <c r="T42" i="6"/>
  <c r="T43" i="6"/>
  <c r="T44" i="6"/>
  <c r="T45" i="6"/>
  <c r="T46" i="6"/>
  <c r="T47" i="6"/>
  <c r="T48" i="6"/>
  <c r="T70" i="6" s="1"/>
  <c r="T49" i="6"/>
  <c r="T50" i="6"/>
  <c r="T51" i="6"/>
  <c r="T52" i="6"/>
  <c r="T53" i="6"/>
  <c r="T54" i="6"/>
  <c r="T55" i="6"/>
  <c r="T56" i="6"/>
  <c r="S42" i="6"/>
  <c r="S43" i="6"/>
  <c r="S44" i="6"/>
  <c r="S45" i="6"/>
  <c r="S46" i="6"/>
  <c r="S47" i="6"/>
  <c r="S48" i="6"/>
  <c r="S70" i="6" s="1"/>
  <c r="S49" i="6"/>
  <c r="S50" i="6"/>
  <c r="S51" i="6"/>
  <c r="S52" i="6"/>
  <c r="S53" i="6"/>
  <c r="S54" i="6"/>
  <c r="S55" i="6"/>
  <c r="S56" i="6"/>
  <c r="R42" i="6"/>
  <c r="R43" i="6"/>
  <c r="R44" i="6"/>
  <c r="R45" i="6"/>
  <c r="R46" i="6"/>
  <c r="R47" i="6"/>
  <c r="R48" i="6"/>
  <c r="R70" i="6" s="1"/>
  <c r="R49" i="6"/>
  <c r="R50" i="6"/>
  <c r="R51" i="6"/>
  <c r="R52" i="6"/>
  <c r="R53" i="6"/>
  <c r="R54" i="6"/>
  <c r="R55" i="6"/>
  <c r="R56" i="6"/>
  <c r="Q42" i="6"/>
  <c r="Q43" i="6"/>
  <c r="Q44" i="6"/>
  <c r="Q45" i="6"/>
  <c r="Q46" i="6"/>
  <c r="Q47" i="6"/>
  <c r="Q48" i="6"/>
  <c r="Q70" i="6" s="1"/>
  <c r="Q49" i="6"/>
  <c r="Q50" i="6"/>
  <c r="Q51" i="6"/>
  <c r="Q52" i="6"/>
  <c r="Q53" i="6"/>
  <c r="Q54" i="6"/>
  <c r="Q55" i="6"/>
  <c r="Q56" i="6"/>
  <c r="P42" i="6"/>
  <c r="P43" i="6"/>
  <c r="P44" i="6"/>
  <c r="P45" i="6"/>
  <c r="P46" i="6"/>
  <c r="P47" i="6"/>
  <c r="P48" i="6"/>
  <c r="P70" i="6" s="1"/>
  <c r="P49" i="6"/>
  <c r="P50" i="6"/>
  <c r="P51" i="6"/>
  <c r="P52" i="6"/>
  <c r="P53" i="6"/>
  <c r="P54" i="6"/>
  <c r="P55" i="6"/>
  <c r="P56" i="6"/>
  <c r="O42" i="6"/>
  <c r="O43" i="6"/>
  <c r="O44" i="6"/>
  <c r="O45" i="6"/>
  <c r="O46" i="6"/>
  <c r="O47" i="6"/>
  <c r="O48" i="6"/>
  <c r="O70" i="6" s="1"/>
  <c r="O49" i="6"/>
  <c r="O50" i="6"/>
  <c r="O51" i="6"/>
  <c r="O52" i="6"/>
  <c r="O53" i="6"/>
  <c r="O54" i="6"/>
  <c r="O55" i="6"/>
  <c r="O56" i="6"/>
  <c r="N42" i="6"/>
  <c r="N43" i="6"/>
  <c r="N44" i="6"/>
  <c r="N45" i="6"/>
  <c r="N46" i="6"/>
  <c r="N47" i="6"/>
  <c r="N48" i="6"/>
  <c r="N70" i="6" s="1"/>
  <c r="N49" i="6"/>
  <c r="N50" i="6"/>
  <c r="N51" i="6"/>
  <c r="N52" i="6"/>
  <c r="N53" i="6"/>
  <c r="N54" i="6"/>
  <c r="N55" i="6"/>
  <c r="N56" i="6"/>
  <c r="M42" i="6"/>
  <c r="M43" i="6"/>
  <c r="M44" i="6"/>
  <c r="M45" i="6"/>
  <c r="M46" i="6"/>
  <c r="M47" i="6"/>
  <c r="M48" i="6"/>
  <c r="M70" i="6" s="1"/>
  <c r="M49" i="6"/>
  <c r="M50" i="6"/>
  <c r="M51" i="6"/>
  <c r="M52" i="6"/>
  <c r="M53" i="6"/>
  <c r="M54" i="6"/>
  <c r="M55" i="6"/>
  <c r="M56" i="6"/>
  <c r="L42" i="6"/>
  <c r="L43" i="6"/>
  <c r="L44" i="6"/>
  <c r="L45" i="6"/>
  <c r="L46" i="6"/>
  <c r="L47" i="6"/>
  <c r="L48" i="6"/>
  <c r="L70" i="6" s="1"/>
  <c r="L49" i="6"/>
  <c r="L50" i="6"/>
  <c r="L51" i="6"/>
  <c r="L52" i="6"/>
  <c r="L53" i="6"/>
  <c r="L54" i="6"/>
  <c r="L55" i="6"/>
  <c r="L56" i="6"/>
  <c r="K42" i="6"/>
  <c r="K43" i="6"/>
  <c r="K44" i="6"/>
  <c r="K45" i="6"/>
  <c r="K46" i="6"/>
  <c r="K47" i="6"/>
  <c r="K48" i="6"/>
  <c r="K70" i="6" s="1"/>
  <c r="K49" i="6"/>
  <c r="K50" i="6"/>
  <c r="K51" i="6"/>
  <c r="K52" i="6"/>
  <c r="K53" i="6"/>
  <c r="K54" i="6"/>
  <c r="K55" i="6"/>
  <c r="K56" i="6"/>
  <c r="J42" i="6"/>
  <c r="J43" i="6"/>
  <c r="J44" i="6"/>
  <c r="J45" i="6"/>
  <c r="J46" i="6"/>
  <c r="J47" i="6"/>
  <c r="J48" i="6"/>
  <c r="J70" i="6" s="1"/>
  <c r="J49" i="6"/>
  <c r="J50" i="6"/>
  <c r="J51" i="6"/>
  <c r="J52" i="6"/>
  <c r="J53" i="6"/>
  <c r="J54" i="6"/>
  <c r="J55" i="6"/>
  <c r="J56" i="6"/>
  <c r="I42" i="6"/>
  <c r="I43" i="6"/>
  <c r="I44" i="6"/>
  <c r="I45" i="6"/>
  <c r="I46" i="6"/>
  <c r="I47" i="6"/>
  <c r="I48" i="6"/>
  <c r="I70" i="6" s="1"/>
  <c r="I49" i="6"/>
  <c r="I50" i="6"/>
  <c r="I51" i="6"/>
  <c r="I52" i="6"/>
  <c r="I53" i="6"/>
  <c r="I54" i="6"/>
  <c r="I55" i="6"/>
  <c r="I56" i="6"/>
  <c r="J41" i="6"/>
  <c r="K41" i="6"/>
  <c r="L41" i="6"/>
  <c r="M41" i="6"/>
  <c r="N41" i="6"/>
  <c r="O41" i="6"/>
  <c r="P41" i="6"/>
  <c r="Q41" i="6"/>
  <c r="R41" i="6"/>
  <c r="S41" i="6"/>
  <c r="T41" i="6"/>
  <c r="I41" i="6"/>
  <c r="T34" i="6"/>
  <c r="T35" i="6"/>
  <c r="T36" i="6"/>
  <c r="T37" i="6"/>
  <c r="T38" i="6"/>
  <c r="T69" i="6" s="1"/>
  <c r="T39" i="6"/>
  <c r="S34" i="6"/>
  <c r="S35" i="6"/>
  <c r="S36" i="6"/>
  <c r="S37" i="6"/>
  <c r="S38" i="6"/>
  <c r="S39" i="6"/>
  <c r="R39" i="6"/>
  <c r="R34" i="6"/>
  <c r="R35" i="6"/>
  <c r="R36" i="6"/>
  <c r="R37" i="6"/>
  <c r="R38" i="6"/>
  <c r="Q34" i="6"/>
  <c r="Q35" i="6"/>
  <c r="Q36" i="6"/>
  <c r="Q37" i="6"/>
  <c r="Q38" i="6"/>
  <c r="Q39" i="6"/>
  <c r="P34" i="6"/>
  <c r="P35" i="6"/>
  <c r="P36" i="6"/>
  <c r="P37" i="6"/>
  <c r="P38" i="6"/>
  <c r="P69" i="6" s="1"/>
  <c r="P39" i="6"/>
  <c r="O34" i="6"/>
  <c r="O35" i="6"/>
  <c r="O36" i="6"/>
  <c r="O37" i="6"/>
  <c r="O38" i="6"/>
  <c r="O39" i="6"/>
  <c r="N34" i="6"/>
  <c r="N35" i="6"/>
  <c r="N36" i="6"/>
  <c r="N37" i="6"/>
  <c r="N38" i="6"/>
  <c r="N69" i="6" s="1"/>
  <c r="N39" i="6"/>
  <c r="M34" i="6"/>
  <c r="M35" i="6"/>
  <c r="M36" i="6"/>
  <c r="M37" i="6"/>
  <c r="M38" i="6"/>
  <c r="M39" i="6"/>
  <c r="L34" i="6"/>
  <c r="L35" i="6"/>
  <c r="L36" i="6"/>
  <c r="L37" i="6"/>
  <c r="L38" i="6"/>
  <c r="L69" i="6" s="1"/>
  <c r="L39" i="6"/>
  <c r="K34" i="6"/>
  <c r="K35" i="6"/>
  <c r="K36" i="6"/>
  <c r="K37" i="6"/>
  <c r="K38" i="6"/>
  <c r="K69" i="6" s="1"/>
  <c r="K39" i="6"/>
  <c r="J34" i="6"/>
  <c r="J35" i="6"/>
  <c r="J36" i="6"/>
  <c r="J37" i="6"/>
  <c r="J38" i="6"/>
  <c r="J69" i="6" s="1"/>
  <c r="J39" i="6"/>
  <c r="I34" i="6"/>
  <c r="I35" i="6"/>
  <c r="I36" i="6"/>
  <c r="I37" i="6"/>
  <c r="I38" i="6"/>
  <c r="I69" i="6" s="1"/>
  <c r="I39" i="6"/>
  <c r="J33" i="6"/>
  <c r="K33" i="6"/>
  <c r="L33" i="6"/>
  <c r="M33" i="6"/>
  <c r="N33" i="6"/>
  <c r="O33" i="6"/>
  <c r="P33" i="6"/>
  <c r="Q33" i="6"/>
  <c r="R33" i="6"/>
  <c r="S33" i="6"/>
  <c r="T33" i="6"/>
  <c r="I33" i="6"/>
  <c r="T26" i="6"/>
  <c r="T27" i="6"/>
  <c r="S26" i="6"/>
  <c r="S27" i="6"/>
  <c r="R26" i="6"/>
  <c r="R27" i="6"/>
  <c r="Q26" i="6"/>
  <c r="Q27" i="6"/>
  <c r="P26" i="6"/>
  <c r="P27" i="6"/>
  <c r="O26" i="6"/>
  <c r="O27" i="6"/>
  <c r="N26" i="6"/>
  <c r="N27" i="6"/>
  <c r="M26" i="6"/>
  <c r="M27" i="6"/>
  <c r="L26" i="6"/>
  <c r="L27" i="6"/>
  <c r="K26" i="6"/>
  <c r="K27" i="6"/>
  <c r="J26" i="6"/>
  <c r="J27" i="6"/>
  <c r="J25" i="6"/>
  <c r="K25" i="6"/>
  <c r="L25" i="6"/>
  <c r="M25" i="6"/>
  <c r="N25" i="6"/>
  <c r="O25" i="6"/>
  <c r="P25" i="6"/>
  <c r="Q25" i="6"/>
  <c r="R25" i="6"/>
  <c r="S25" i="6"/>
  <c r="T25" i="6"/>
  <c r="I26" i="6"/>
  <c r="I27" i="6"/>
  <c r="I25" i="6"/>
  <c r="T15" i="6"/>
  <c r="T16" i="6"/>
  <c r="T17" i="6"/>
  <c r="T18" i="6"/>
  <c r="T19" i="6"/>
  <c r="T20" i="6"/>
  <c r="S15" i="6"/>
  <c r="S16" i="6"/>
  <c r="S17" i="6"/>
  <c r="S18" i="6"/>
  <c r="S19" i="6"/>
  <c r="S20" i="6"/>
  <c r="R15" i="6"/>
  <c r="R16" i="6"/>
  <c r="R17" i="6"/>
  <c r="R18" i="6"/>
  <c r="R19" i="6"/>
  <c r="R20" i="6"/>
  <c r="Q15" i="6"/>
  <c r="Q16" i="6"/>
  <c r="Q17" i="6"/>
  <c r="Q18" i="6"/>
  <c r="Q19" i="6"/>
  <c r="Q20" i="6"/>
  <c r="P15" i="6"/>
  <c r="P16" i="6"/>
  <c r="P17" i="6"/>
  <c r="P18" i="6"/>
  <c r="P19" i="6"/>
  <c r="P20" i="6"/>
  <c r="O15" i="6"/>
  <c r="O16" i="6"/>
  <c r="O17" i="6"/>
  <c r="O18" i="6"/>
  <c r="O19" i="6"/>
  <c r="O20" i="6"/>
  <c r="N15" i="6"/>
  <c r="N16" i="6"/>
  <c r="N17" i="6"/>
  <c r="N18" i="6"/>
  <c r="N19" i="6"/>
  <c r="N20" i="6"/>
  <c r="M15" i="6"/>
  <c r="M16" i="6"/>
  <c r="M17" i="6"/>
  <c r="M18" i="6"/>
  <c r="M19" i="6"/>
  <c r="M20" i="6"/>
  <c r="L15" i="6"/>
  <c r="L16" i="6"/>
  <c r="L17" i="6"/>
  <c r="L18" i="6"/>
  <c r="L19" i="6"/>
  <c r="L20" i="6"/>
  <c r="K15" i="6"/>
  <c r="K16" i="6"/>
  <c r="K17" i="6"/>
  <c r="K18" i="6"/>
  <c r="K19" i="6"/>
  <c r="K20" i="6"/>
  <c r="J15" i="6"/>
  <c r="J16" i="6"/>
  <c r="J17" i="6"/>
  <c r="J18" i="6"/>
  <c r="J19" i="6"/>
  <c r="J20" i="6"/>
  <c r="I15" i="6"/>
  <c r="I16" i="6"/>
  <c r="I17" i="6"/>
  <c r="I18" i="6"/>
  <c r="I19" i="6"/>
  <c r="I20" i="6"/>
  <c r="J14" i="6"/>
  <c r="K14" i="6"/>
  <c r="L14" i="6"/>
  <c r="M14" i="6"/>
  <c r="N14" i="6"/>
  <c r="O14" i="6"/>
  <c r="P14" i="6"/>
  <c r="Q14" i="6"/>
  <c r="R14" i="6"/>
  <c r="S14" i="6"/>
  <c r="T14" i="6"/>
  <c r="I14" i="6"/>
  <c r="T10" i="6"/>
  <c r="T11" i="6"/>
  <c r="T12" i="6"/>
  <c r="S10" i="6"/>
  <c r="S11" i="6"/>
  <c r="S12" i="6"/>
  <c r="R10" i="6"/>
  <c r="R11" i="6"/>
  <c r="R12" i="6"/>
  <c r="Q10" i="6"/>
  <c r="Q11" i="6"/>
  <c r="Q12" i="6"/>
  <c r="P10" i="6"/>
  <c r="P11" i="6"/>
  <c r="P12" i="6"/>
  <c r="O10" i="6"/>
  <c r="O11" i="6"/>
  <c r="O12" i="6"/>
  <c r="N10" i="6"/>
  <c r="N11" i="6"/>
  <c r="N12" i="6"/>
  <c r="M10" i="6"/>
  <c r="M11" i="6"/>
  <c r="M12" i="6"/>
  <c r="L10" i="6"/>
  <c r="L11" i="6"/>
  <c r="L12" i="6"/>
  <c r="K10" i="6"/>
  <c r="K11" i="6"/>
  <c r="K12" i="6"/>
  <c r="J10" i="6"/>
  <c r="J11" i="6"/>
  <c r="J12" i="6"/>
  <c r="I10" i="6"/>
  <c r="I11" i="6"/>
  <c r="I12" i="6"/>
  <c r="J9" i="6"/>
  <c r="K9" i="6"/>
  <c r="L9" i="6"/>
  <c r="M9" i="6"/>
  <c r="N9" i="6"/>
  <c r="O9" i="6"/>
  <c r="P9" i="6"/>
  <c r="Q9" i="6"/>
  <c r="R9" i="6"/>
  <c r="S9" i="6"/>
  <c r="T9" i="6"/>
  <c r="I9" i="6"/>
  <c r="D43" i="6"/>
  <c r="D44" i="6"/>
  <c r="D46" i="6"/>
  <c r="D47" i="6"/>
  <c r="D48" i="6"/>
  <c r="D50" i="6"/>
  <c r="D51" i="6"/>
  <c r="D52" i="6"/>
  <c r="D53" i="6"/>
  <c r="D56" i="6"/>
  <c r="D34" i="6"/>
  <c r="D35" i="6"/>
  <c r="D37" i="6"/>
  <c r="D38" i="6"/>
  <c r="D39" i="6"/>
  <c r="D33" i="6"/>
  <c r="D27" i="6"/>
  <c r="D16" i="6"/>
  <c r="D17" i="6"/>
  <c r="D18" i="6"/>
  <c r="D19" i="6"/>
  <c r="D20" i="6"/>
  <c r="D11" i="6"/>
  <c r="D12" i="6"/>
  <c r="E43" i="6"/>
  <c r="E44" i="6"/>
  <c r="E46" i="6"/>
  <c r="E47" i="6"/>
  <c r="E48" i="6"/>
  <c r="E50" i="6"/>
  <c r="E51" i="6"/>
  <c r="E52" i="6"/>
  <c r="E53" i="6"/>
  <c r="E56" i="6"/>
  <c r="L70" i="7"/>
  <c r="I69" i="7"/>
  <c r="T70" i="7"/>
  <c r="S70" i="7"/>
  <c r="R70" i="7"/>
  <c r="Q70" i="7"/>
  <c r="P70" i="7"/>
  <c r="O70" i="7"/>
  <c r="N70" i="7"/>
  <c r="M70" i="7"/>
  <c r="K70" i="7"/>
  <c r="J70" i="7"/>
  <c r="I70" i="7"/>
  <c r="T69" i="7"/>
  <c r="S69" i="7"/>
  <c r="R69" i="7"/>
  <c r="Q69" i="7"/>
  <c r="P69" i="7"/>
  <c r="O69" i="7"/>
  <c r="N69" i="7"/>
  <c r="M69" i="7"/>
  <c r="L69" i="7"/>
  <c r="K69" i="7"/>
  <c r="J69" i="7"/>
  <c r="T62" i="7"/>
  <c r="S62" i="7"/>
  <c r="R62" i="7"/>
  <c r="Q62" i="7"/>
  <c r="P62" i="7"/>
  <c r="O62" i="7"/>
  <c r="N62" i="7"/>
  <c r="M62" i="7"/>
  <c r="L62" i="7"/>
  <c r="K62" i="7"/>
  <c r="J62" i="7"/>
  <c r="I62" i="7"/>
  <c r="T70" i="5"/>
  <c r="S70" i="5"/>
  <c r="R70" i="5"/>
  <c r="Q70" i="5"/>
  <c r="P70" i="5"/>
  <c r="O70" i="5"/>
  <c r="N70" i="5"/>
  <c r="M70" i="5"/>
  <c r="L70" i="5"/>
  <c r="K70" i="5"/>
  <c r="J70" i="5"/>
  <c r="I70" i="5"/>
  <c r="T69" i="5"/>
  <c r="S69" i="5"/>
  <c r="R69" i="5"/>
  <c r="Q69" i="5"/>
  <c r="P69" i="5"/>
  <c r="O69" i="5"/>
  <c r="N69" i="5"/>
  <c r="M69" i="5"/>
  <c r="L69" i="5"/>
  <c r="K69" i="5"/>
  <c r="J69" i="5"/>
  <c r="I69" i="5"/>
  <c r="T62" i="5"/>
  <c r="S62" i="5"/>
  <c r="R62" i="5"/>
  <c r="Q62" i="5"/>
  <c r="P62" i="5"/>
  <c r="O62" i="5"/>
  <c r="N62" i="5"/>
  <c r="M62" i="5"/>
  <c r="L62" i="5"/>
  <c r="K62" i="5"/>
  <c r="J62" i="5"/>
  <c r="I62" i="5"/>
  <c r="T70" i="4"/>
  <c r="S70" i="4"/>
  <c r="R70" i="4"/>
  <c r="Q70" i="4"/>
  <c r="P70" i="4"/>
  <c r="O70" i="4"/>
  <c r="N70" i="4"/>
  <c r="M70" i="4"/>
  <c r="L70" i="4"/>
  <c r="K70" i="4"/>
  <c r="J70" i="4"/>
  <c r="I70" i="4"/>
  <c r="T69" i="4"/>
  <c r="S69" i="4"/>
  <c r="R69" i="4"/>
  <c r="Q69" i="4"/>
  <c r="P69" i="4"/>
  <c r="O69" i="4"/>
  <c r="N69" i="4"/>
  <c r="M69" i="4"/>
  <c r="L69" i="4"/>
  <c r="K69" i="4"/>
  <c r="J69" i="4"/>
  <c r="I69" i="4"/>
  <c r="T62" i="4"/>
  <c r="S62" i="4"/>
  <c r="R62" i="4"/>
  <c r="Q62" i="4"/>
  <c r="P62" i="4"/>
  <c r="O62" i="4"/>
  <c r="N62" i="4"/>
  <c r="M62" i="4"/>
  <c r="L62" i="4"/>
  <c r="K62" i="4"/>
  <c r="J62" i="4"/>
  <c r="I62" i="4"/>
  <c r="T70" i="1"/>
  <c r="S70" i="1"/>
  <c r="R70" i="1"/>
  <c r="Q70" i="1"/>
  <c r="P70" i="1"/>
  <c r="O70" i="1"/>
  <c r="N70" i="1"/>
  <c r="M70" i="1"/>
  <c r="L70" i="1"/>
  <c r="K70" i="1"/>
  <c r="J70" i="1"/>
  <c r="I70" i="1"/>
  <c r="T69" i="1"/>
  <c r="S69" i="1"/>
  <c r="R69" i="1"/>
  <c r="Q69" i="1"/>
  <c r="P69" i="1"/>
  <c r="O69" i="1"/>
  <c r="N69" i="1"/>
  <c r="M69" i="1"/>
  <c r="L69" i="1"/>
  <c r="K69" i="1"/>
  <c r="J69" i="1"/>
  <c r="I69" i="1"/>
  <c r="T62" i="1"/>
  <c r="S62" i="1"/>
  <c r="R62" i="1"/>
  <c r="Q62" i="1"/>
  <c r="P62" i="1"/>
  <c r="O62" i="1"/>
  <c r="N62" i="1"/>
  <c r="M62" i="1"/>
  <c r="L62" i="1"/>
  <c r="K62" i="1"/>
  <c r="J62" i="1"/>
  <c r="I62" i="1"/>
  <c r="M69" i="6"/>
  <c r="O69" i="6"/>
  <c r="Q69" i="6"/>
  <c r="R69" i="6"/>
  <c r="S69" i="6"/>
  <c r="J13" i="6" l="1"/>
  <c r="U77" i="6"/>
  <c r="I22" i="6"/>
  <c r="D28" i="6"/>
  <c r="D58" i="6"/>
  <c r="D22" i="6"/>
  <c r="E34" i="6"/>
  <c r="E35" i="6"/>
  <c r="E37" i="6"/>
  <c r="E38" i="6"/>
  <c r="E39" i="6"/>
  <c r="E33" i="6"/>
  <c r="E27" i="6"/>
  <c r="E16" i="6"/>
  <c r="E13" i="6" s="1"/>
  <c r="E17" i="6"/>
  <c r="E18" i="6"/>
  <c r="E19" i="6"/>
  <c r="E20" i="6"/>
  <c r="E12" i="6"/>
  <c r="E11" i="6"/>
  <c r="B3" i="7"/>
  <c r="B3" i="5"/>
  <c r="B3" i="4"/>
  <c r="B3" i="1"/>
  <c r="U9" i="7"/>
  <c r="E58" i="6" l="1"/>
  <c r="E22" i="6"/>
  <c r="E28" i="6"/>
  <c r="E5" i="7"/>
  <c r="D5" i="7"/>
  <c r="E5" i="5"/>
  <c r="D5" i="5"/>
  <c r="E5" i="4"/>
  <c r="D5" i="4"/>
  <c r="D5" i="1"/>
  <c r="E5" i="1"/>
  <c r="T62" i="6"/>
  <c r="S62" i="6"/>
  <c r="R62" i="6"/>
  <c r="Q62" i="6"/>
  <c r="P62" i="6"/>
  <c r="O62" i="6"/>
  <c r="N62" i="6"/>
  <c r="M62" i="6"/>
  <c r="L62" i="6"/>
  <c r="K62" i="6"/>
  <c r="J62" i="6"/>
  <c r="I62" i="6"/>
  <c r="T58" i="6"/>
  <c r="S58" i="6"/>
  <c r="R58" i="6"/>
  <c r="Q58" i="6"/>
  <c r="P58" i="6"/>
  <c r="O58" i="6"/>
  <c r="N58" i="6"/>
  <c r="M58" i="6"/>
  <c r="L58" i="6"/>
  <c r="K58" i="6"/>
  <c r="J58" i="6"/>
  <c r="I58" i="6"/>
  <c r="U56" i="6"/>
  <c r="F56" i="6"/>
  <c r="U55" i="6"/>
  <c r="F55" i="6"/>
  <c r="U54" i="6"/>
  <c r="F54" i="6"/>
  <c r="U53" i="6"/>
  <c r="F53" i="6"/>
  <c r="U52" i="6"/>
  <c r="F52" i="6"/>
  <c r="U51" i="6"/>
  <c r="F51" i="6"/>
  <c r="U50" i="6"/>
  <c r="F50" i="6"/>
  <c r="U49" i="6"/>
  <c r="F49" i="6"/>
  <c r="U48" i="6"/>
  <c r="F48" i="6"/>
  <c r="U47" i="6"/>
  <c r="F47" i="6"/>
  <c r="U46" i="6"/>
  <c r="F46" i="6"/>
  <c r="U45" i="6"/>
  <c r="F45" i="6"/>
  <c r="U44" i="6"/>
  <c r="F44" i="6"/>
  <c r="U43" i="6"/>
  <c r="F43" i="6"/>
  <c r="U42" i="6"/>
  <c r="F42" i="6"/>
  <c r="U41" i="6"/>
  <c r="F41" i="6"/>
  <c r="T40" i="6"/>
  <c r="S40" i="6"/>
  <c r="R40" i="6"/>
  <c r="Q40" i="6"/>
  <c r="P40" i="6"/>
  <c r="O40" i="6"/>
  <c r="N40" i="6"/>
  <c r="M40" i="6"/>
  <c r="L40" i="6"/>
  <c r="K40" i="6"/>
  <c r="J40" i="6"/>
  <c r="I40" i="6"/>
  <c r="E40" i="6"/>
  <c r="D40" i="6"/>
  <c r="U39" i="6"/>
  <c r="F39" i="6"/>
  <c r="U38" i="6"/>
  <c r="F38" i="6"/>
  <c r="U37" i="6"/>
  <c r="F37" i="6"/>
  <c r="U36" i="6"/>
  <c r="F36" i="6"/>
  <c r="U35" i="6"/>
  <c r="F35" i="6"/>
  <c r="U34" i="6"/>
  <c r="F34" i="6"/>
  <c r="U33" i="6"/>
  <c r="F33" i="6"/>
  <c r="T28" i="6"/>
  <c r="S28" i="6"/>
  <c r="R28" i="6"/>
  <c r="Q28" i="6"/>
  <c r="P28" i="6"/>
  <c r="O28" i="6"/>
  <c r="N28" i="6"/>
  <c r="M28" i="6"/>
  <c r="L28" i="6"/>
  <c r="K28" i="6"/>
  <c r="J28" i="6"/>
  <c r="I28" i="6"/>
  <c r="I30" i="6" s="1"/>
  <c r="D30" i="6"/>
  <c r="U27" i="6"/>
  <c r="F27" i="6"/>
  <c r="U26" i="6"/>
  <c r="F26" i="6"/>
  <c r="U25" i="6"/>
  <c r="F25" i="6"/>
  <c r="T22" i="6"/>
  <c r="S22" i="6"/>
  <c r="R22" i="6"/>
  <c r="Q22" i="6"/>
  <c r="P22" i="6"/>
  <c r="O22" i="6"/>
  <c r="N22" i="6"/>
  <c r="M22" i="6"/>
  <c r="L22" i="6"/>
  <c r="K22" i="6"/>
  <c r="J22" i="6"/>
  <c r="U20" i="6"/>
  <c r="F20" i="6"/>
  <c r="U19" i="6"/>
  <c r="F19" i="6"/>
  <c r="U18" i="6"/>
  <c r="F18" i="6"/>
  <c r="U17" i="6"/>
  <c r="F17" i="6"/>
  <c r="U16" i="6"/>
  <c r="F16" i="6"/>
  <c r="U15" i="6"/>
  <c r="F15" i="6"/>
  <c r="U14" i="6"/>
  <c r="F14" i="6"/>
  <c r="T13" i="6"/>
  <c r="S13" i="6"/>
  <c r="R13" i="6"/>
  <c r="Q13" i="6"/>
  <c r="P13" i="6"/>
  <c r="O13" i="6"/>
  <c r="N13" i="6"/>
  <c r="M13" i="6"/>
  <c r="L13" i="6"/>
  <c r="K13" i="6"/>
  <c r="I13" i="6"/>
  <c r="D13" i="6"/>
  <c r="U12" i="6"/>
  <c r="F12" i="6"/>
  <c r="U11" i="6"/>
  <c r="F11" i="6"/>
  <c r="U10" i="6"/>
  <c r="F10" i="6"/>
  <c r="U9" i="6"/>
  <c r="F9" i="6"/>
  <c r="J105" i="7"/>
  <c r="J100" i="7"/>
  <c r="T58" i="7"/>
  <c r="S58" i="7"/>
  <c r="R58" i="7"/>
  <c r="Q58" i="7"/>
  <c r="P58" i="7"/>
  <c r="O58" i="7"/>
  <c r="N58" i="7"/>
  <c r="M58" i="7"/>
  <c r="L58" i="7"/>
  <c r="K58" i="7"/>
  <c r="J58" i="7"/>
  <c r="I58" i="7"/>
  <c r="E58" i="7"/>
  <c r="D58" i="7"/>
  <c r="U56" i="7"/>
  <c r="F56" i="7"/>
  <c r="U55" i="7"/>
  <c r="F55" i="7"/>
  <c r="U54" i="7"/>
  <c r="F54" i="7"/>
  <c r="U53" i="7"/>
  <c r="F53" i="7"/>
  <c r="U52" i="7"/>
  <c r="F52" i="7"/>
  <c r="U51" i="7"/>
  <c r="F51" i="7"/>
  <c r="U50" i="7"/>
  <c r="F50" i="7"/>
  <c r="U49" i="7"/>
  <c r="F49" i="7"/>
  <c r="U48" i="7"/>
  <c r="F48" i="7"/>
  <c r="U47" i="7"/>
  <c r="F47" i="7"/>
  <c r="U46" i="7"/>
  <c r="F46" i="7"/>
  <c r="U45" i="7"/>
  <c r="F45" i="7"/>
  <c r="U44" i="7"/>
  <c r="F44" i="7"/>
  <c r="U43" i="7"/>
  <c r="F43" i="7"/>
  <c r="U42" i="7"/>
  <c r="F42" i="7"/>
  <c r="U41" i="7"/>
  <c r="F41" i="7"/>
  <c r="T40" i="7"/>
  <c r="S40" i="7"/>
  <c r="R40" i="7"/>
  <c r="Q40" i="7"/>
  <c r="P40" i="7"/>
  <c r="O40" i="7"/>
  <c r="N40" i="7"/>
  <c r="M40" i="7"/>
  <c r="L40" i="7"/>
  <c r="K40" i="7"/>
  <c r="J40" i="7"/>
  <c r="I40" i="7"/>
  <c r="E40" i="7"/>
  <c r="D40" i="7"/>
  <c r="U39" i="7"/>
  <c r="F39" i="7"/>
  <c r="U38" i="7"/>
  <c r="F38" i="7"/>
  <c r="U37" i="7"/>
  <c r="F37" i="7"/>
  <c r="U36" i="7"/>
  <c r="F36" i="7"/>
  <c r="U35" i="7"/>
  <c r="F35" i="7"/>
  <c r="U34" i="7"/>
  <c r="F34" i="7"/>
  <c r="U33" i="7"/>
  <c r="F33" i="7"/>
  <c r="T28" i="7"/>
  <c r="S28" i="7"/>
  <c r="R28" i="7"/>
  <c r="Q28" i="7"/>
  <c r="P28" i="7"/>
  <c r="O28" i="7"/>
  <c r="N28" i="7"/>
  <c r="M28" i="7"/>
  <c r="L28" i="7"/>
  <c r="K28" i="7"/>
  <c r="J28" i="7"/>
  <c r="I28" i="7"/>
  <c r="E28" i="7"/>
  <c r="D28" i="7"/>
  <c r="U27" i="7"/>
  <c r="F27" i="7"/>
  <c r="U26" i="7"/>
  <c r="F26" i="7"/>
  <c r="U25" i="7"/>
  <c r="F25" i="7"/>
  <c r="T22" i="7"/>
  <c r="S22" i="7"/>
  <c r="R22" i="7"/>
  <c r="Q22" i="7"/>
  <c r="P22" i="7"/>
  <c r="O22" i="7"/>
  <c r="O30" i="7" s="1"/>
  <c r="N22" i="7"/>
  <c r="M22" i="7"/>
  <c r="L22" i="7"/>
  <c r="K22" i="7"/>
  <c r="J22" i="7"/>
  <c r="I22" i="7"/>
  <c r="E22" i="7"/>
  <c r="D22" i="7"/>
  <c r="D30" i="7" s="1"/>
  <c r="U20" i="7"/>
  <c r="F20" i="7"/>
  <c r="U19" i="7"/>
  <c r="F19" i="7"/>
  <c r="U18" i="7"/>
  <c r="F18" i="7"/>
  <c r="U17" i="7"/>
  <c r="F17" i="7"/>
  <c r="U16" i="7"/>
  <c r="F16" i="7"/>
  <c r="U15" i="7"/>
  <c r="F15" i="7"/>
  <c r="U14" i="7"/>
  <c r="F14" i="7"/>
  <c r="T13" i="7"/>
  <c r="S13" i="7"/>
  <c r="R13" i="7"/>
  <c r="Q13" i="7"/>
  <c r="P13" i="7"/>
  <c r="O13" i="7"/>
  <c r="N13" i="7"/>
  <c r="M13" i="7"/>
  <c r="L13" i="7"/>
  <c r="K13" i="7"/>
  <c r="J13" i="7"/>
  <c r="I13" i="7"/>
  <c r="E13" i="7"/>
  <c r="D13" i="7"/>
  <c r="U12" i="7"/>
  <c r="F12" i="7"/>
  <c r="U11" i="7"/>
  <c r="F11" i="7"/>
  <c r="U10" i="7"/>
  <c r="F10" i="7"/>
  <c r="F9" i="7"/>
  <c r="J105" i="5"/>
  <c r="J100" i="5"/>
  <c r="T58" i="5"/>
  <c r="S58" i="5"/>
  <c r="R58" i="5"/>
  <c r="Q58" i="5"/>
  <c r="P58" i="5"/>
  <c r="O58" i="5"/>
  <c r="N58" i="5"/>
  <c r="M58" i="5"/>
  <c r="L58" i="5"/>
  <c r="K58" i="5"/>
  <c r="J58" i="5"/>
  <c r="I58" i="5"/>
  <c r="E58" i="5"/>
  <c r="D58" i="5"/>
  <c r="U56" i="5"/>
  <c r="F56" i="5"/>
  <c r="U55" i="5"/>
  <c r="F55" i="5"/>
  <c r="U54" i="5"/>
  <c r="F54" i="5"/>
  <c r="U53" i="5"/>
  <c r="F53" i="5"/>
  <c r="U52" i="5"/>
  <c r="F52" i="5"/>
  <c r="U51" i="5"/>
  <c r="F51" i="5"/>
  <c r="U50" i="5"/>
  <c r="F50" i="5"/>
  <c r="U49" i="5"/>
  <c r="F49" i="5"/>
  <c r="U48" i="5"/>
  <c r="F48" i="5"/>
  <c r="U47" i="5"/>
  <c r="F47" i="5"/>
  <c r="U46" i="5"/>
  <c r="F46" i="5"/>
  <c r="U45" i="5"/>
  <c r="F45" i="5"/>
  <c r="U44" i="5"/>
  <c r="F44" i="5"/>
  <c r="U43" i="5"/>
  <c r="F43" i="5"/>
  <c r="U42" i="5"/>
  <c r="F42" i="5"/>
  <c r="U41" i="5"/>
  <c r="F41" i="5"/>
  <c r="T40" i="5"/>
  <c r="S40" i="5"/>
  <c r="R40" i="5"/>
  <c r="Q40" i="5"/>
  <c r="P40" i="5"/>
  <c r="O40" i="5"/>
  <c r="N40" i="5"/>
  <c r="M40" i="5"/>
  <c r="L40" i="5"/>
  <c r="K40" i="5"/>
  <c r="J40" i="5"/>
  <c r="I40" i="5"/>
  <c r="E40" i="5"/>
  <c r="D40" i="5"/>
  <c r="U39" i="5"/>
  <c r="F39" i="5"/>
  <c r="U38" i="5"/>
  <c r="F38" i="5"/>
  <c r="U37" i="5"/>
  <c r="F37" i="5"/>
  <c r="U36" i="5"/>
  <c r="F36" i="5"/>
  <c r="U35" i="5"/>
  <c r="F35" i="5"/>
  <c r="U34" i="5"/>
  <c r="F34" i="5"/>
  <c r="U33" i="5"/>
  <c r="F33" i="5"/>
  <c r="T28" i="5"/>
  <c r="S28" i="5"/>
  <c r="R28" i="5"/>
  <c r="Q28" i="5"/>
  <c r="P28" i="5"/>
  <c r="O28" i="5"/>
  <c r="N28" i="5"/>
  <c r="M28" i="5"/>
  <c r="L28" i="5"/>
  <c r="K28" i="5"/>
  <c r="J28" i="5"/>
  <c r="I28" i="5"/>
  <c r="E28" i="5"/>
  <c r="D28" i="5"/>
  <c r="U27" i="5"/>
  <c r="F27" i="5"/>
  <c r="U26" i="5"/>
  <c r="F26" i="5"/>
  <c r="U25" i="5"/>
  <c r="F25" i="5"/>
  <c r="T22" i="5"/>
  <c r="S22" i="5"/>
  <c r="R22" i="5"/>
  <c r="Q22" i="5"/>
  <c r="P22" i="5"/>
  <c r="O22" i="5"/>
  <c r="N22" i="5"/>
  <c r="N30" i="5" s="1"/>
  <c r="M22" i="5"/>
  <c r="M30" i="5" s="1"/>
  <c r="L22" i="5"/>
  <c r="K22" i="5"/>
  <c r="J22" i="5"/>
  <c r="I22" i="5"/>
  <c r="E22" i="5"/>
  <c r="D22" i="5"/>
  <c r="D30" i="5" s="1"/>
  <c r="U20" i="5"/>
  <c r="F20" i="5"/>
  <c r="U19" i="5"/>
  <c r="F19" i="5"/>
  <c r="U18" i="5"/>
  <c r="F18" i="5"/>
  <c r="U17" i="5"/>
  <c r="F17" i="5"/>
  <c r="U16" i="5"/>
  <c r="F16" i="5"/>
  <c r="U15" i="5"/>
  <c r="F15" i="5"/>
  <c r="U14" i="5"/>
  <c r="F14" i="5"/>
  <c r="T13" i="5"/>
  <c r="S13" i="5"/>
  <c r="R13" i="5"/>
  <c r="Q13" i="5"/>
  <c r="P13" i="5"/>
  <c r="O13" i="5"/>
  <c r="N13" i="5"/>
  <c r="M13" i="5"/>
  <c r="L13" i="5"/>
  <c r="K13" i="5"/>
  <c r="J13" i="5"/>
  <c r="I13" i="5"/>
  <c r="E13" i="5"/>
  <c r="D13" i="5"/>
  <c r="U12" i="5"/>
  <c r="F12" i="5"/>
  <c r="U11" i="5"/>
  <c r="F11" i="5"/>
  <c r="U10" i="5"/>
  <c r="F10" i="5"/>
  <c r="U9" i="5"/>
  <c r="F9" i="5"/>
  <c r="J105" i="4"/>
  <c r="J100" i="4"/>
  <c r="T58" i="4"/>
  <c r="S58" i="4"/>
  <c r="R58" i="4"/>
  <c r="Q58" i="4"/>
  <c r="P58" i="4"/>
  <c r="O58" i="4"/>
  <c r="N58" i="4"/>
  <c r="M58" i="4"/>
  <c r="L58" i="4"/>
  <c r="K58" i="4"/>
  <c r="J58" i="4"/>
  <c r="I58" i="4"/>
  <c r="E58" i="4"/>
  <c r="D58" i="4"/>
  <c r="U56" i="4"/>
  <c r="F56" i="4"/>
  <c r="U55" i="4"/>
  <c r="F55" i="4"/>
  <c r="U54" i="4"/>
  <c r="F54" i="4"/>
  <c r="U53" i="4"/>
  <c r="F53" i="4"/>
  <c r="U52" i="4"/>
  <c r="F52" i="4"/>
  <c r="U51" i="4"/>
  <c r="F51" i="4"/>
  <c r="U50" i="4"/>
  <c r="F50" i="4"/>
  <c r="U49" i="4"/>
  <c r="F49" i="4"/>
  <c r="U48" i="4"/>
  <c r="F48" i="4"/>
  <c r="U47" i="4"/>
  <c r="F47" i="4"/>
  <c r="U46" i="4"/>
  <c r="F46" i="4"/>
  <c r="U45" i="4"/>
  <c r="F45" i="4"/>
  <c r="U44" i="4"/>
  <c r="F44" i="4"/>
  <c r="U43" i="4"/>
  <c r="F43" i="4"/>
  <c r="U42" i="4"/>
  <c r="F42" i="4"/>
  <c r="U41" i="4"/>
  <c r="F41" i="4"/>
  <c r="T40" i="4"/>
  <c r="S40" i="4"/>
  <c r="R40" i="4"/>
  <c r="Q40" i="4"/>
  <c r="P40" i="4"/>
  <c r="O40" i="4"/>
  <c r="N40" i="4"/>
  <c r="M40" i="4"/>
  <c r="L40" i="4"/>
  <c r="K40" i="4"/>
  <c r="J40" i="4"/>
  <c r="I40" i="4"/>
  <c r="E40" i="4"/>
  <c r="D40" i="4"/>
  <c r="U39" i="4"/>
  <c r="F39" i="4"/>
  <c r="U38" i="4"/>
  <c r="F38" i="4"/>
  <c r="U37" i="4"/>
  <c r="F37" i="4"/>
  <c r="U36" i="4"/>
  <c r="F36" i="4"/>
  <c r="U35" i="4"/>
  <c r="F35" i="4"/>
  <c r="U34" i="4"/>
  <c r="F34" i="4"/>
  <c r="U33" i="4"/>
  <c r="F33" i="4"/>
  <c r="T28" i="4"/>
  <c r="S28" i="4"/>
  <c r="R28" i="4"/>
  <c r="Q28" i="4"/>
  <c r="P28" i="4"/>
  <c r="O28" i="4"/>
  <c r="N28" i="4"/>
  <c r="M28" i="4"/>
  <c r="L28" i="4"/>
  <c r="K28" i="4"/>
  <c r="J28" i="4"/>
  <c r="I28" i="4"/>
  <c r="E28" i="4"/>
  <c r="D28" i="4"/>
  <c r="U27" i="4"/>
  <c r="F27" i="4"/>
  <c r="U26" i="4"/>
  <c r="F26" i="4"/>
  <c r="U25" i="4"/>
  <c r="F25" i="4"/>
  <c r="T22" i="4"/>
  <c r="S22" i="4"/>
  <c r="R22" i="4"/>
  <c r="Q22" i="4"/>
  <c r="Q30" i="4" s="1"/>
  <c r="P22" i="4"/>
  <c r="O22" i="4"/>
  <c r="O30" i="4" s="1"/>
  <c r="N22" i="4"/>
  <c r="M22" i="4"/>
  <c r="L22" i="4"/>
  <c r="K22" i="4"/>
  <c r="K30" i="4" s="1"/>
  <c r="J22" i="4"/>
  <c r="J30" i="4" s="1"/>
  <c r="I22" i="4"/>
  <c r="E22" i="4"/>
  <c r="D22" i="4"/>
  <c r="U20" i="4"/>
  <c r="F20" i="4"/>
  <c r="U19" i="4"/>
  <c r="F19" i="4"/>
  <c r="U18" i="4"/>
  <c r="F18" i="4"/>
  <c r="U17" i="4"/>
  <c r="F17" i="4"/>
  <c r="U16" i="4"/>
  <c r="F16" i="4"/>
  <c r="U15" i="4"/>
  <c r="F15" i="4"/>
  <c r="U14" i="4"/>
  <c r="F14" i="4"/>
  <c r="T13" i="4"/>
  <c r="S13" i="4"/>
  <c r="R13" i="4"/>
  <c r="Q13" i="4"/>
  <c r="P13" i="4"/>
  <c r="O13" i="4"/>
  <c r="N13" i="4"/>
  <c r="M13" i="4"/>
  <c r="L13" i="4"/>
  <c r="K13" i="4"/>
  <c r="J13" i="4"/>
  <c r="I13" i="4"/>
  <c r="E13" i="4"/>
  <c r="D13" i="4"/>
  <c r="U12" i="4"/>
  <c r="F12" i="4"/>
  <c r="U11" i="4"/>
  <c r="F11" i="4"/>
  <c r="U10" i="4"/>
  <c r="F10" i="4"/>
  <c r="U9" i="4"/>
  <c r="F9" i="4"/>
  <c r="J30" i="7" l="1"/>
  <c r="N30" i="4"/>
  <c r="R30" i="5"/>
  <c r="K30" i="7"/>
  <c r="R60" i="5"/>
  <c r="R65" i="5" s="1"/>
  <c r="F13" i="7"/>
  <c r="F58" i="4"/>
  <c r="D60" i="5"/>
  <c r="J60" i="7"/>
  <c r="J65" i="7" s="1"/>
  <c r="N60" i="4"/>
  <c r="N65" i="4" s="1"/>
  <c r="M30" i="7"/>
  <c r="M60" i="7" s="1"/>
  <c r="M65" i="7" s="1"/>
  <c r="D60" i="7"/>
  <c r="O60" i="7"/>
  <c r="O65" i="7" s="1"/>
  <c r="F28" i="7"/>
  <c r="L30" i="7"/>
  <c r="T30" i="7"/>
  <c r="T60" i="7" s="1"/>
  <c r="T65" i="7" s="1"/>
  <c r="P30" i="5"/>
  <c r="P60" i="5" s="1"/>
  <c r="P65" i="5" s="1"/>
  <c r="K30" i="5"/>
  <c r="K60" i="5" s="1"/>
  <c r="K65" i="5" s="1"/>
  <c r="M60" i="5"/>
  <c r="M65" i="5" s="1"/>
  <c r="F58" i="5"/>
  <c r="Q30" i="6"/>
  <c r="Q60" i="6" s="1"/>
  <c r="Q65" i="6" s="1"/>
  <c r="F13" i="4"/>
  <c r="U40" i="4"/>
  <c r="P30" i="6"/>
  <c r="P60" i="6" s="1"/>
  <c r="P65" i="6" s="1"/>
  <c r="U58" i="5"/>
  <c r="J60" i="4"/>
  <c r="J65" i="4" s="1"/>
  <c r="T30" i="4"/>
  <c r="T60" i="4" s="1"/>
  <c r="T65" i="4" s="1"/>
  <c r="F22" i="5"/>
  <c r="N60" i="5"/>
  <c r="N65" i="5" s="1"/>
  <c r="L30" i="5"/>
  <c r="L60" i="5" s="1"/>
  <c r="L65" i="5" s="1"/>
  <c r="F40" i="5"/>
  <c r="R30" i="7"/>
  <c r="R60" i="7" s="1"/>
  <c r="R65" i="7" s="1"/>
  <c r="I30" i="7"/>
  <c r="I60" i="7" s="1"/>
  <c r="I65" i="7" s="1"/>
  <c r="I79" i="7" s="1"/>
  <c r="J63" i="7" s="1"/>
  <c r="K60" i="7"/>
  <c r="K65" i="7" s="1"/>
  <c r="Q60" i="4"/>
  <c r="Q65" i="4" s="1"/>
  <c r="U22" i="5"/>
  <c r="S30" i="5"/>
  <c r="S60" i="5" s="1"/>
  <c r="S65" i="5" s="1"/>
  <c r="U40" i="5"/>
  <c r="S30" i="7"/>
  <c r="S60" i="7" s="1"/>
  <c r="S65" i="7" s="1"/>
  <c r="P30" i="7"/>
  <c r="P60" i="7" s="1"/>
  <c r="P65" i="7" s="1"/>
  <c r="U58" i="7"/>
  <c r="U13" i="7"/>
  <c r="U13" i="4"/>
  <c r="R30" i="4"/>
  <c r="R60" i="4" s="1"/>
  <c r="R65" i="4" s="1"/>
  <c r="P30" i="4"/>
  <c r="P60" i="4" s="1"/>
  <c r="P65" i="4" s="1"/>
  <c r="U13" i="5"/>
  <c r="J30" i="5"/>
  <c r="J60" i="5" s="1"/>
  <c r="J65" i="5" s="1"/>
  <c r="F28" i="5"/>
  <c r="T30" i="5"/>
  <c r="T60" i="5" s="1"/>
  <c r="T65" i="5" s="1"/>
  <c r="E30" i="7"/>
  <c r="F30" i="7" s="1"/>
  <c r="N30" i="7"/>
  <c r="N60" i="7" s="1"/>
  <c r="N65" i="7" s="1"/>
  <c r="Q30" i="7"/>
  <c r="Q60" i="7" s="1"/>
  <c r="Q65" i="7" s="1"/>
  <c r="D30" i="4"/>
  <c r="D60" i="4" s="1"/>
  <c r="M30" i="4"/>
  <c r="M60" i="4" s="1"/>
  <c r="M65" i="4" s="1"/>
  <c r="S30" i="4"/>
  <c r="S60" i="4" s="1"/>
  <c r="S65" i="4" s="1"/>
  <c r="F40" i="4"/>
  <c r="Q30" i="5"/>
  <c r="Q60" i="5" s="1"/>
  <c r="Q65" i="5" s="1"/>
  <c r="O30" i="5"/>
  <c r="O60" i="5" s="1"/>
  <c r="O65" i="5" s="1"/>
  <c r="L60" i="7"/>
  <c r="L65" i="7" s="1"/>
  <c r="U40" i="7"/>
  <c r="J30" i="6"/>
  <c r="J60" i="6" s="1"/>
  <c r="J65" i="6" s="1"/>
  <c r="I60" i="6"/>
  <c r="I65" i="6" s="1"/>
  <c r="I79" i="6" s="1"/>
  <c r="K30" i="6"/>
  <c r="K60" i="6" s="1"/>
  <c r="K65" i="6" s="1"/>
  <c r="I30" i="4"/>
  <c r="I60" i="4" s="1"/>
  <c r="I65" i="4" s="1"/>
  <c r="I79" i="4" s="1"/>
  <c r="J63" i="4" s="1"/>
  <c r="O60" i="4"/>
  <c r="O65" i="4" s="1"/>
  <c r="K60" i="4"/>
  <c r="K65" i="4" s="1"/>
  <c r="U58" i="4"/>
  <c r="F28" i="4"/>
  <c r="U28" i="4"/>
  <c r="E30" i="4"/>
  <c r="L30" i="4"/>
  <c r="L60" i="4" s="1"/>
  <c r="L65" i="4" s="1"/>
  <c r="M30" i="6"/>
  <c r="M60" i="6" s="1"/>
  <c r="M65" i="6" s="1"/>
  <c r="O30" i="6"/>
  <c r="O60" i="6" s="1"/>
  <c r="O65" i="6" s="1"/>
  <c r="U40" i="6"/>
  <c r="U58" i="6"/>
  <c r="S30" i="6"/>
  <c r="S60" i="6" s="1"/>
  <c r="S65" i="6" s="1"/>
  <c r="N30" i="6"/>
  <c r="N60" i="6" s="1"/>
  <c r="N65" i="6" s="1"/>
  <c r="R30" i="6"/>
  <c r="R60" i="6" s="1"/>
  <c r="R65" i="6" s="1"/>
  <c r="T30" i="6"/>
  <c r="T60" i="6" s="1"/>
  <c r="T65" i="6" s="1"/>
  <c r="L30" i="6"/>
  <c r="L60" i="6" s="1"/>
  <c r="L65" i="6" s="1"/>
  <c r="D60" i="6"/>
  <c r="F28" i="6"/>
  <c r="F13" i="6"/>
  <c r="E30" i="6"/>
  <c r="F30" i="6" s="1"/>
  <c r="U13" i="6"/>
  <c r="U28" i="6"/>
  <c r="F22" i="6"/>
  <c r="F40" i="6"/>
  <c r="F58" i="6"/>
  <c r="U22" i="6"/>
  <c r="U28" i="7"/>
  <c r="F22" i="7"/>
  <c r="F40" i="7"/>
  <c r="F58" i="7"/>
  <c r="U22" i="7"/>
  <c r="F13" i="5"/>
  <c r="U28" i="5"/>
  <c r="I30" i="5"/>
  <c r="I60" i="5" s="1"/>
  <c r="I65" i="5" s="1"/>
  <c r="I79" i="5" s="1"/>
  <c r="J63" i="5" s="1"/>
  <c r="E30" i="5"/>
  <c r="F22" i="4"/>
  <c r="U22" i="4"/>
  <c r="E60" i="7" l="1"/>
  <c r="U60" i="7" s="1"/>
  <c r="J79" i="4"/>
  <c r="K63" i="4" s="1"/>
  <c r="K79" i="4" s="1"/>
  <c r="L63" i="4" s="1"/>
  <c r="L79" i="4" s="1"/>
  <c r="M63" i="4" s="1"/>
  <c r="M79" i="4" s="1"/>
  <c r="N63" i="4" s="1"/>
  <c r="U30" i="7"/>
  <c r="J79" i="7"/>
  <c r="K63" i="7" s="1"/>
  <c r="K79" i="7" s="1"/>
  <c r="L63" i="7" s="1"/>
  <c r="L79" i="7" s="1"/>
  <c r="M63" i="7" s="1"/>
  <c r="M79" i="7" s="1"/>
  <c r="N63" i="7" s="1"/>
  <c r="J79" i="5"/>
  <c r="K63" i="5" s="1"/>
  <c r="K79" i="5" s="1"/>
  <c r="L63" i="5" s="1"/>
  <c r="L79" i="5" s="1"/>
  <c r="M63" i="5" s="1"/>
  <c r="M79" i="5" s="1"/>
  <c r="N63" i="5" s="1"/>
  <c r="N79" i="5" s="1"/>
  <c r="O63" i="5" s="1"/>
  <c r="U30" i="6"/>
  <c r="U30" i="4"/>
  <c r="E60" i="4"/>
  <c r="U60" i="4" s="1"/>
  <c r="F30" i="4"/>
  <c r="J63" i="6"/>
  <c r="E60" i="6"/>
  <c r="U60" i="6" s="1"/>
  <c r="F30" i="5"/>
  <c r="E60" i="5"/>
  <c r="U30" i="5"/>
  <c r="U15" i="1"/>
  <c r="U9" i="1"/>
  <c r="E40" i="1"/>
  <c r="D40" i="1"/>
  <c r="F41" i="1"/>
  <c r="F42" i="1"/>
  <c r="F43" i="1"/>
  <c r="F16" i="1"/>
  <c r="F14" i="1"/>
  <c r="F15" i="1"/>
  <c r="F17" i="1"/>
  <c r="F18" i="1"/>
  <c r="F19" i="1"/>
  <c r="E58" i="1"/>
  <c r="D58" i="1"/>
  <c r="D22" i="1"/>
  <c r="E22" i="1"/>
  <c r="E13" i="1"/>
  <c r="D13" i="1"/>
  <c r="F20" i="1"/>
  <c r="J13" i="1"/>
  <c r="F10" i="1"/>
  <c r="F11" i="1"/>
  <c r="F12" i="1"/>
  <c r="F25" i="1"/>
  <c r="F27" i="1"/>
  <c r="F33" i="1"/>
  <c r="F34" i="1"/>
  <c r="F35" i="1"/>
  <c r="F36" i="1"/>
  <c r="F37" i="1"/>
  <c r="F38" i="1"/>
  <c r="F39" i="1"/>
  <c r="F44" i="1"/>
  <c r="F45" i="1"/>
  <c r="F46" i="1"/>
  <c r="F47" i="1"/>
  <c r="F48" i="1"/>
  <c r="F49" i="1"/>
  <c r="F50" i="1"/>
  <c r="F51" i="1"/>
  <c r="F52" i="1"/>
  <c r="F53" i="1"/>
  <c r="F54" i="1"/>
  <c r="F55" i="1"/>
  <c r="F56" i="1"/>
  <c r="F9" i="1"/>
  <c r="J100" i="1"/>
  <c r="J105" i="1"/>
  <c r="T58" i="1"/>
  <c r="K58" i="1"/>
  <c r="J40" i="1"/>
  <c r="K40" i="1"/>
  <c r="L40" i="1"/>
  <c r="M40" i="1"/>
  <c r="N40" i="1"/>
  <c r="O40" i="1"/>
  <c r="P40" i="1"/>
  <c r="Q40" i="1"/>
  <c r="R40" i="1"/>
  <c r="S40" i="1"/>
  <c r="T40" i="1"/>
  <c r="I40" i="1"/>
  <c r="K13" i="1"/>
  <c r="L13" i="1"/>
  <c r="M13" i="1"/>
  <c r="O13" i="1"/>
  <c r="P13" i="1"/>
  <c r="R13" i="1"/>
  <c r="S13" i="1"/>
  <c r="T13" i="1"/>
  <c r="I13" i="1"/>
  <c r="I22" i="1"/>
  <c r="O58" i="1"/>
  <c r="N58" i="1"/>
  <c r="S58" i="1"/>
  <c r="J58" i="1"/>
  <c r="L58" i="1"/>
  <c r="M58" i="1"/>
  <c r="P58" i="1"/>
  <c r="Q58" i="1"/>
  <c r="R58" i="1"/>
  <c r="I58" i="1"/>
  <c r="I28" i="1"/>
  <c r="T22" i="1"/>
  <c r="Q22" i="1"/>
  <c r="M22" i="1"/>
  <c r="S22" i="1"/>
  <c r="J22" i="1"/>
  <c r="K22" i="1"/>
  <c r="L22" i="1"/>
  <c r="N22" i="1"/>
  <c r="O22" i="1"/>
  <c r="P22" i="1"/>
  <c r="R22" i="1"/>
  <c r="F60" i="7" l="1"/>
  <c r="I30" i="1"/>
  <c r="I60" i="1" s="1"/>
  <c r="J79" i="6"/>
  <c r="K63" i="6" s="1"/>
  <c r="K79" i="6" s="1"/>
  <c r="L63" i="6" s="1"/>
  <c r="F60" i="4"/>
  <c r="N79" i="7"/>
  <c r="O63" i="7" s="1"/>
  <c r="O79" i="5"/>
  <c r="P63" i="5" s="1"/>
  <c r="N79" i="4"/>
  <c r="O63" i="4" s="1"/>
  <c r="F60" i="6"/>
  <c r="U60" i="5"/>
  <c r="F60" i="5"/>
  <c r="U40" i="1"/>
  <c r="U13" i="1"/>
  <c r="F13" i="1"/>
  <c r="F22" i="1"/>
  <c r="F40" i="1"/>
  <c r="F58" i="1"/>
  <c r="U16" i="1"/>
  <c r="U33" i="1"/>
  <c r="U34" i="1"/>
  <c r="U35" i="1"/>
  <c r="U36" i="1"/>
  <c r="U37" i="1"/>
  <c r="U38" i="1"/>
  <c r="U39" i="1"/>
  <c r="U41" i="1"/>
  <c r="U42" i="1"/>
  <c r="U43" i="1"/>
  <c r="U44" i="1"/>
  <c r="U45" i="1"/>
  <c r="U46" i="1"/>
  <c r="U47" i="1"/>
  <c r="U48" i="1"/>
  <c r="U49" i="1"/>
  <c r="U50" i="1"/>
  <c r="U51" i="1"/>
  <c r="U52" i="1"/>
  <c r="U53" i="1"/>
  <c r="U54" i="1"/>
  <c r="U55" i="1"/>
  <c r="U56" i="1"/>
  <c r="U26" i="1"/>
  <c r="U27" i="1"/>
  <c r="U25" i="1"/>
  <c r="U10" i="1"/>
  <c r="U11" i="1"/>
  <c r="U12" i="1"/>
  <c r="U14" i="1"/>
  <c r="U18" i="1"/>
  <c r="U19" i="1"/>
  <c r="U20" i="1"/>
  <c r="K28" i="1"/>
  <c r="N28" i="1"/>
  <c r="Q28" i="1"/>
  <c r="T28" i="1"/>
  <c r="S28" i="1"/>
  <c r="S30" i="1" s="1"/>
  <c r="S60" i="1" s="1"/>
  <c r="S65" i="1" s="1"/>
  <c r="J28" i="1"/>
  <c r="L28" i="1"/>
  <c r="M28" i="1"/>
  <c r="O28" i="1"/>
  <c r="P28" i="1"/>
  <c r="R28" i="1"/>
  <c r="E28" i="1"/>
  <c r="D28" i="1"/>
  <c r="L79" i="6" l="1"/>
  <c r="M63" i="6" s="1"/>
  <c r="O79" i="7"/>
  <c r="P63" i="7" s="1"/>
  <c r="P79" i="5"/>
  <c r="Q63" i="5" s="1"/>
  <c r="O79" i="4"/>
  <c r="P63" i="4" s="1"/>
  <c r="P79" i="4" s="1"/>
  <c r="F28" i="1"/>
  <c r="U28" i="1"/>
  <c r="U58" i="1"/>
  <c r="D30" i="1"/>
  <c r="M79" i="6" l="1"/>
  <c r="N63" i="6" s="1"/>
  <c r="P79" i="7"/>
  <c r="Q63" i="7" s="1"/>
  <c r="Q79" i="5"/>
  <c r="R63" i="5" s="1"/>
  <c r="Q63" i="4"/>
  <c r="D60" i="1"/>
  <c r="R30" i="1"/>
  <c r="R60" i="1" s="1"/>
  <c r="R65" i="1" s="1"/>
  <c r="Q30" i="1"/>
  <c r="Q60" i="1" s="1"/>
  <c r="Q65" i="1" s="1"/>
  <c r="I65" i="1"/>
  <c r="I79" i="1" l="1"/>
  <c r="J63" i="1" s="1"/>
  <c r="N79" i="6"/>
  <c r="O63" i="6" s="1"/>
  <c r="Q79" i="7"/>
  <c r="R63" i="7" s="1"/>
  <c r="R79" i="5"/>
  <c r="S63" i="5" s="1"/>
  <c r="S79" i="5" s="1"/>
  <c r="Q79" i="4"/>
  <c r="R63" i="4" s="1"/>
  <c r="N30" i="1"/>
  <c r="N60" i="1" s="1"/>
  <c r="N65" i="1" s="1"/>
  <c r="T30" i="1"/>
  <c r="T60" i="1" s="1"/>
  <c r="T65" i="1" s="1"/>
  <c r="O79" i="6" l="1"/>
  <c r="P63" i="6" s="1"/>
  <c r="P79" i="6" s="1"/>
  <c r="R79" i="7"/>
  <c r="S63" i="7" s="1"/>
  <c r="S79" i="7" s="1"/>
  <c r="T63" i="5"/>
  <c r="T79" i="5" s="1"/>
  <c r="R79" i="4"/>
  <c r="S63" i="4" s="1"/>
  <c r="U22" i="1"/>
  <c r="E30" i="1"/>
  <c r="F30" i="1" s="1"/>
  <c r="J30" i="1"/>
  <c r="J60" i="1" s="1"/>
  <c r="Q63" i="6" l="1"/>
  <c r="T63" i="7"/>
  <c r="T79" i="7" s="1"/>
  <c r="S79" i="4"/>
  <c r="T63" i="4" s="1"/>
  <c r="T79" i="4" s="1"/>
  <c r="J65" i="1"/>
  <c r="J79" i="1" s="1"/>
  <c r="K63" i="1" s="1"/>
  <c r="E60" i="1"/>
  <c r="F60" i="1" s="1"/>
  <c r="K30" i="1"/>
  <c r="K60" i="1" s="1"/>
  <c r="Q79" i="6" l="1"/>
  <c r="R63" i="6" s="1"/>
  <c r="K65" i="1"/>
  <c r="L30" i="1"/>
  <c r="K79" i="1" l="1"/>
  <c r="L63" i="1" s="1"/>
  <c r="R79" i="6"/>
  <c r="S63" i="6" s="1"/>
  <c r="L60" i="1"/>
  <c r="M30" i="1"/>
  <c r="M60" i="1" s="1"/>
  <c r="M65" i="1" s="1"/>
  <c r="S79" i="6" l="1"/>
  <c r="T63" i="6" s="1"/>
  <c r="L65" i="1"/>
  <c r="L79" i="1" s="1"/>
  <c r="M63" i="1" s="1"/>
  <c r="O30" i="1"/>
  <c r="O60" i="1" s="1"/>
  <c r="O65" i="1" s="1"/>
  <c r="T79" i="6" l="1"/>
  <c r="M79" i="1"/>
  <c r="N63" i="1" s="1"/>
  <c r="P30" i="1"/>
  <c r="P60" i="1" s="1"/>
  <c r="N79" i="1" l="1"/>
  <c r="O63" i="1" s="1"/>
  <c r="U60" i="1"/>
  <c r="P65" i="1"/>
  <c r="U30" i="1"/>
  <c r="O79" i="1" l="1"/>
  <c r="P63" i="1" s="1"/>
  <c r="P79" i="1" s="1"/>
  <c r="Q63" i="1" s="1"/>
  <c r="Q79" i="1" l="1"/>
  <c r="R63" i="1" s="1"/>
  <c r="R79" i="1" s="1"/>
  <c r="S63" i="1" l="1"/>
  <c r="S79" i="1" l="1"/>
  <c r="T63" i="1" s="1"/>
  <c r="T79" i="1" s="1"/>
</calcChain>
</file>

<file path=xl/sharedStrings.xml><?xml version="1.0" encoding="utf-8"?>
<sst xmlns="http://schemas.openxmlformats.org/spreadsheetml/2006/main" count="498" uniqueCount="130">
  <si>
    <t>Budget</t>
  </si>
  <si>
    <t>Variance</t>
  </si>
  <si>
    <t>May</t>
  </si>
  <si>
    <t>Income</t>
  </si>
  <si>
    <t>Sales Tuckshop</t>
  </si>
  <si>
    <t>Sales Uniform Shop</t>
  </si>
  <si>
    <t>Sales Bookshop</t>
  </si>
  <si>
    <t>Sales Swim Club</t>
  </si>
  <si>
    <t>Fundraising</t>
  </si>
  <si>
    <t>Donations received</t>
  </si>
  <si>
    <t>Grant</t>
  </si>
  <si>
    <t>Interest earned</t>
  </si>
  <si>
    <t>Other Income</t>
  </si>
  <si>
    <t>Total Income</t>
  </si>
  <si>
    <t>Cost of Goods Sold</t>
  </si>
  <si>
    <t>Costs of Goods Sold - Tuckshop</t>
  </si>
  <si>
    <t>Costs of Goods Sold - Uniform Shop</t>
  </si>
  <si>
    <t>Cost of Goods Sold - Bookshop</t>
  </si>
  <si>
    <t>Total Cost of Sales</t>
  </si>
  <si>
    <t>Gross Profit</t>
  </si>
  <si>
    <t>Expenses</t>
  </si>
  <si>
    <t>Accountant fees</t>
  </si>
  <si>
    <t>Advertising and marketing</t>
  </si>
  <si>
    <t>Audit fees</t>
  </si>
  <si>
    <t>Bank charges</t>
  </si>
  <si>
    <t>Donations made</t>
  </si>
  <si>
    <t>Equipment/tools</t>
  </si>
  <si>
    <t>Fundraising Expenses</t>
  </si>
  <si>
    <t>Insurance</t>
  </si>
  <si>
    <t>Loan repayment - interest expenses</t>
  </si>
  <si>
    <t>Membership and subscriptions</t>
  </si>
  <si>
    <t>Printing</t>
  </si>
  <si>
    <t>Annual Leave</t>
  </si>
  <si>
    <t>Long Service Leave</t>
  </si>
  <si>
    <t>Repairs and Maintenance</t>
  </si>
  <si>
    <t>School premise/facility hire</t>
  </si>
  <si>
    <t>Stationery and postage</t>
  </si>
  <si>
    <t>Superannuation</t>
  </si>
  <si>
    <t>Wages</t>
  </si>
  <si>
    <t>Other Expenses</t>
  </si>
  <si>
    <t>Total Expense</t>
  </si>
  <si>
    <t>Net Profit / (Loss)</t>
  </si>
  <si>
    <t>Note</t>
  </si>
  <si>
    <t>#</t>
  </si>
  <si>
    <t>Opening Balance</t>
  </si>
  <si>
    <t>Closing Balance</t>
  </si>
  <si>
    <t>NC</t>
  </si>
  <si>
    <t xml:space="preserve">Depreciation </t>
  </si>
  <si>
    <t>Amortisation of pre-paid expenses</t>
  </si>
  <si>
    <t>Cash Flow Forecast</t>
  </si>
  <si>
    <t xml:space="preserve">Jan </t>
  </si>
  <si>
    <t>Feb</t>
  </si>
  <si>
    <t>Mar</t>
  </si>
  <si>
    <t>Apr</t>
  </si>
  <si>
    <t>Jun</t>
  </si>
  <si>
    <t>Jul</t>
  </si>
  <si>
    <t>Aug</t>
  </si>
  <si>
    <t>Sept</t>
  </si>
  <si>
    <t>Oct</t>
  </si>
  <si>
    <t>Nov</t>
  </si>
  <si>
    <t>Dec</t>
  </si>
  <si>
    <t xml:space="preserve">XXX State School P&amp;C Association </t>
  </si>
  <si>
    <t>Verification</t>
  </si>
  <si>
    <t>Statement of Comprehensive Income</t>
  </si>
  <si>
    <t xml:space="preserve">Variance Explaination </t>
  </si>
  <si>
    <t>Bank Account 1</t>
  </si>
  <si>
    <t>Bank Account 2</t>
  </si>
  <si>
    <t>Bank Account 3</t>
  </si>
  <si>
    <t>Bank Account 4</t>
  </si>
  <si>
    <t>Net Profit/Loss from the Income Statement</t>
  </si>
  <si>
    <t>Adjustments (or Removal) of non-cash items from the Income Statement</t>
  </si>
  <si>
    <t>Less non-cash revenue</t>
  </si>
  <si>
    <t>Add non-cash expense  - Depreciation expenses</t>
  </si>
  <si>
    <t>Add non-cash expense - Amortisation of prepaid expenses</t>
  </si>
  <si>
    <t xml:space="preserve">Adjustments for cash received to or paid from the Balance Sheet account </t>
  </si>
  <si>
    <t xml:space="preserve">Adjustments of cash received to or paid from the Balance Sheet account </t>
  </si>
  <si>
    <t>Consolidated</t>
  </si>
  <si>
    <t>Actual or
Estimated Actual</t>
  </si>
  <si>
    <t>Instructions</t>
  </si>
  <si>
    <t xml:space="preserve">• </t>
  </si>
  <si>
    <t xml:space="preserve">Income Statement Section </t>
  </si>
  <si>
    <t xml:space="preserve">Provide explanation for variances &gt; 10%. Place a note number in Column G and enter a corresponding explanation in the Variance Explanation section (Row 83 and on). </t>
  </si>
  <si>
    <t>Monthly profile is based on the forecast of cash received and payments made for the month.</t>
  </si>
  <si>
    <t>Enter the monthly proposed budget amounts (Columns I to T).</t>
  </si>
  <si>
    <t xml:space="preserve">The template formulas are password protected to help stop errors. </t>
  </si>
  <si>
    <t>Additional Information</t>
  </si>
  <si>
    <t>financialpolicy.finance@qed.qld.gov.au</t>
  </si>
  <si>
    <t>Leave Budget rows blank if not relevant to that particular Bank Account tab.</t>
  </si>
  <si>
    <t>Add non-cash expense - Depreciation expenses</t>
  </si>
  <si>
    <t xml:space="preserve">Add cash received - a new loan </t>
  </si>
  <si>
    <t>Less cash paid - prepayment</t>
  </si>
  <si>
    <t xml:space="preserve">Less cash paid - repayment of loan principal component </t>
  </si>
  <si>
    <t>Transfer in or out between bank accounts (enter negative ( - ) sign for cash transferring out)</t>
  </si>
  <si>
    <t xml:space="preserve">Contact The Department of Education, Financial Business Policy team for further assistance </t>
  </si>
  <si>
    <t>This is not a mandatory tool and P&amp;Cs may choose to use other tools.</t>
  </si>
  <si>
    <t>This budget tool enables P&amp;Cs to budget an Income Statement and a Cash Flow Forecast Statement.</t>
  </si>
  <si>
    <t>Enter the previous year in Cell D5 and the budget year in Cell E5.</t>
  </si>
  <si>
    <r>
      <rPr>
        <b/>
        <sz val="11"/>
        <color theme="1"/>
        <rFont val="Calibri"/>
        <family val="2"/>
        <scheme val="minor"/>
      </rPr>
      <t>Consolidation</t>
    </r>
    <r>
      <rPr>
        <sz val="11"/>
        <color theme="1"/>
        <rFont val="Calibri"/>
        <family val="2"/>
        <scheme val="minor"/>
      </rPr>
      <t xml:space="preserve"> Tab</t>
    </r>
  </si>
  <si>
    <t xml:space="preserve">Enter the proposed budget total for the current year in Column E for each corresponding income category. </t>
  </si>
  <si>
    <t>Cost of Goods Sold (COGS) is based on estimated stock purchase for the month.</t>
  </si>
  <si>
    <r>
      <t xml:space="preserve">All tabs are consolidated into the </t>
    </r>
    <r>
      <rPr>
        <b/>
        <sz val="11"/>
        <color theme="1"/>
        <rFont val="Calibri"/>
        <family val="2"/>
        <scheme val="minor"/>
      </rPr>
      <t>consolidated</t>
    </r>
    <r>
      <rPr>
        <sz val="11"/>
        <color theme="1"/>
        <rFont val="Calibri"/>
        <family val="2"/>
        <scheme val="minor"/>
      </rPr>
      <t xml:space="preserve"> tab for a whole of P&amp;C budget and cashflow forecast. Formulas in the </t>
    </r>
    <r>
      <rPr>
        <b/>
        <sz val="11"/>
        <color theme="1"/>
        <rFont val="Calibri"/>
        <family val="2"/>
        <scheme val="minor"/>
      </rPr>
      <t>consolidated</t>
    </r>
    <r>
      <rPr>
        <sz val="11"/>
        <color theme="1"/>
        <rFont val="Calibri"/>
        <family val="2"/>
        <scheme val="minor"/>
      </rPr>
      <t xml:space="preserve"> tab will automatically populate the data from the Bank Account tabs.</t>
    </r>
  </si>
  <si>
    <t>Cash Flow Forecast Statement</t>
  </si>
  <si>
    <t>A Cash Flow Forecast Statement appears at the bottom of the Income Statement.  The statement is generated using an Indirect Method which involves the adjustment of net income with changes in balance sheet amounts to arrive at the amount of cash generated by operating activities.</t>
  </si>
  <si>
    <t>Steps for preparing a Cash Flow Forecast Statement:</t>
  </si>
  <si>
    <r>
      <rPr>
        <b/>
        <sz val="11"/>
        <color theme="1"/>
        <rFont val="Calibri"/>
        <family val="2"/>
        <scheme val="minor"/>
      </rPr>
      <t>Opening Balances</t>
    </r>
    <r>
      <rPr>
        <sz val="11"/>
        <color theme="1"/>
        <rFont val="Calibri"/>
        <family val="2"/>
        <scheme val="minor"/>
      </rPr>
      <t>:  Enter the opening cash balance (cell I63) for each Bank Account tab.  The opening balance should be sourced from the relevant bank statements or debit card statements</t>
    </r>
  </si>
  <si>
    <r>
      <rPr>
        <b/>
        <sz val="11"/>
        <color theme="1"/>
        <rFont val="Calibri"/>
        <family val="2"/>
        <scheme val="minor"/>
      </rPr>
      <t xml:space="preserve"> Net Profit/Loss from the Income Statement:  </t>
    </r>
    <r>
      <rPr>
        <sz val="11"/>
        <color theme="1"/>
        <rFont val="Calibri"/>
        <family val="2"/>
        <scheme val="minor"/>
      </rPr>
      <t>The cash balance is increased/decreased from the net profit result for the month.   No data entry is required as formula have been created to pick up the net profit result from the income statement.</t>
    </r>
  </si>
  <si>
    <r>
      <rPr>
        <b/>
        <sz val="11"/>
        <color theme="1"/>
        <rFont val="Calibri"/>
        <family val="2"/>
        <scheme val="minor"/>
      </rPr>
      <t>Bank Account</t>
    </r>
    <r>
      <rPr>
        <sz val="11"/>
        <color theme="1"/>
        <rFont val="Calibri"/>
        <family val="2"/>
        <scheme val="minor"/>
      </rPr>
      <t xml:space="preserve"> Tab/s</t>
    </r>
  </si>
  <si>
    <t>Enter the previous year's actual or estimated actual in Column D.   This is used for comparing and cross-checking purposes.</t>
  </si>
  <si>
    <t>The template provides a Variance (column F) to compare and highlight any difference between the previous years actual/estimated actual and the current years proposed budget. There is a conditional formula that will highlight in red for variances &lt;10% in either a favourable or unfavourable direction.</t>
  </si>
  <si>
    <t xml:space="preserve">NC in column C is to help identify Non Cash items (note).  Enter "NC" in this column for any non-cash items.  </t>
  </si>
  <si>
    <r>
      <t xml:space="preserve">If you wish to make changes the password to unlock the spreadsheet is - </t>
    </r>
    <r>
      <rPr>
        <b/>
        <sz val="11"/>
        <color theme="1"/>
        <rFont val="Calibri"/>
        <family val="2"/>
        <scheme val="minor"/>
      </rPr>
      <t>budget2019</t>
    </r>
  </si>
  <si>
    <t>Enter each fundraising activity in the row with text description "Fundraising Activity 1", 2 or 3.   The text can be replaced with the real fundraising program e.g. "Fundraising Activity - FETE"</t>
  </si>
  <si>
    <t>No data should be entered in the row with text description "Fundraising".   Formula are created in this row to sum all individual fundraising activities entered.</t>
  </si>
  <si>
    <t>Fundraising Activity 1</t>
  </si>
  <si>
    <t>Fundraising Activity 2</t>
  </si>
  <si>
    <t>Fundraising Activity 3</t>
  </si>
  <si>
    <t xml:space="preserve">This Budget tool is developed to assist P&amp;Cs to prepare a budget Income Statement and a Cash Flow Forecast Statement.  </t>
  </si>
  <si>
    <t>The budget is prepared based on payments and receipts transactions that are processed through each bank account.  If the transactions for Tuckshop and Uniform Shop are processed using the same bank account, the budget for these two commercial activities are prepared using the same bank account tab.</t>
  </si>
  <si>
    <t xml:space="preserve">A P&amp;C Association's financial year starts on 1 January and ends on 31 December each year. </t>
  </si>
  <si>
    <t>The P&amp;C Treasurer must prepare an annual budget for the financial year and present it to the P&amp;C Association Annual General Meeting (AGM) for approval.</t>
  </si>
  <si>
    <t xml:space="preserve">The tool does not have a budget template for a Balance Sheet Statement.  P&amp;Cs may have to develop their own if it is required for their P&amp;C.  </t>
  </si>
  <si>
    <t>To work out the budget, use the historical data (e.g. last 5 years or at least previous year) as a base (or starting point) and adjust the figures with any known/estimated variance for the budgeted year.</t>
  </si>
  <si>
    <t>One consolidated and four bank account tabs are created.  Use only the consolidated tab and one bank account tab if a P&amp;C has only one bank account.</t>
  </si>
  <si>
    <t xml:space="preserve">The following steps and information will help you to complete the Income Statement section. </t>
  </si>
  <si>
    <t xml:space="preserve">Enter the budget data into the Bank Account tab.   Use one Bank Account tab for payments and receipts transactions that are processed through a bank account.  </t>
  </si>
  <si>
    <t>Despite timing differences for monthly cash in or out, the 12 months profile should equal the proposed annual budget in Column E.  A verification formula is created in Column U ensuring 12 months total (Columns I to T) is equal to the annual budget (E)</t>
  </si>
  <si>
    <r>
      <rPr>
        <b/>
        <sz val="11"/>
        <color theme="1"/>
        <rFont val="Calibri"/>
        <family val="2"/>
        <scheme val="minor"/>
      </rPr>
      <t xml:space="preserve">Adjustments (or Removal) of non-cash items from the Income Statement:   </t>
    </r>
    <r>
      <rPr>
        <sz val="11"/>
        <color theme="1"/>
        <rFont val="Calibri"/>
        <family val="2"/>
        <scheme val="minor"/>
      </rPr>
      <t>Non-cash revenue items need to be deducted and non-cash expense items need to be added back to the cash balances.   Formula have been created to add back the non-cash expense items for Depreciation and Amortisation of Pre-paid expenses to the cash balances.   Extra formula need to be created for other non-cash items.</t>
    </r>
  </si>
  <si>
    <r>
      <t xml:space="preserve">Adjustments of cash received to or paid from the Balance Sheet account:  </t>
    </r>
    <r>
      <rPr>
        <sz val="11"/>
        <color theme="1"/>
        <rFont val="Calibri"/>
        <family val="2"/>
        <scheme val="minor"/>
      </rPr>
      <t>Any cash received or payments that are directly deposited into the Balance Sheet account need to be entered into this section.</t>
    </r>
  </si>
  <si>
    <r>
      <rPr>
        <b/>
        <sz val="11"/>
        <color theme="1"/>
        <rFont val="Calibri"/>
        <family val="2"/>
        <scheme val="minor"/>
      </rPr>
      <t>Transfer in or out between bank accounts</t>
    </r>
    <r>
      <rPr>
        <sz val="11"/>
        <color theme="1"/>
        <rFont val="Calibri"/>
        <family val="2"/>
        <scheme val="minor"/>
      </rPr>
      <t xml:space="preserve">:  Enter cash transfers between bank accounts into this row.  Enter (negative) sign for cash transferring out.   Ensure the amount transferring out (-ve) from one bank account equals the same amount transferring in (+ve) to another bank account.  The net effect of the transfers must be zero at the consolidated level.   </t>
    </r>
  </si>
  <si>
    <t>20XX P&amp;C Annual Budget and Monthly Profiling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</si>
</sst>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22" x14ac:knownFonts="1">
    <font>
      <sz val="11"/>
      <color theme="1"/>
      <name val="Calibri"/>
      <family val="2"/>
      <scheme val="minor"/>
    </font>
    <font>
      <sz val="11"/>
      <color theme="1"/>
      <name val="Calibri"/>
      <family val="2"/>
      <scheme val="minor"/>
    </font>
    <font>
      <sz val="10"/>
      <color theme="1"/>
      <name val="Times New Roman"/>
      <family val="1"/>
    </font>
    <font>
      <b/>
      <sz val="11"/>
      <color rgb="FF203764"/>
      <name val="Calibri"/>
      <family val="2"/>
    </font>
    <font>
      <b/>
      <sz val="11"/>
      <color rgb="FF000000"/>
      <name val="Calibri"/>
      <family val="2"/>
    </font>
    <font>
      <sz val="10"/>
      <color rgb="FF000000"/>
      <name val="Calibri"/>
      <family val="2"/>
    </font>
    <font>
      <sz val="8"/>
      <color theme="1"/>
      <name val="Calibri"/>
      <family val="2"/>
      <scheme val="minor"/>
    </font>
    <font>
      <b/>
      <sz val="8"/>
      <color rgb="FF203764"/>
      <name val="Calibri"/>
      <family val="2"/>
    </font>
    <font>
      <b/>
      <sz val="11"/>
      <name val="Calibri"/>
      <family val="2"/>
    </font>
    <font>
      <b/>
      <sz val="14"/>
      <color theme="1"/>
      <name val="Calibri"/>
      <family val="2"/>
      <scheme val="minor"/>
    </font>
    <font>
      <sz val="11"/>
      <color rgb="FF000000"/>
      <name val="Calibri"/>
      <family val="2"/>
    </font>
    <font>
      <sz val="11"/>
      <color theme="1"/>
      <name val="Times New Roman"/>
      <family val="1"/>
    </font>
    <font>
      <b/>
      <sz val="11"/>
      <color theme="1"/>
      <name val="Calibri"/>
      <family val="2"/>
      <scheme val="minor"/>
    </font>
    <font>
      <b/>
      <sz val="9"/>
      <name val="Calibri"/>
      <family val="2"/>
    </font>
    <font>
      <sz val="20"/>
      <color theme="1"/>
      <name val="Calibri"/>
      <family val="2"/>
      <scheme val="minor"/>
    </font>
    <font>
      <sz val="11"/>
      <color rgb="FFFF0000"/>
      <name val="Calibri"/>
      <family val="2"/>
      <scheme val="minor"/>
    </font>
    <font>
      <u/>
      <sz val="11"/>
      <color theme="10"/>
      <name val="Calibri"/>
      <family val="2"/>
      <scheme val="minor"/>
    </font>
    <font>
      <b/>
      <sz val="11"/>
      <color rgb="FF323E4F"/>
      <name val="Calibri"/>
      <family val="2"/>
      <scheme val="minor"/>
    </font>
    <font>
      <b/>
      <sz val="8"/>
      <color theme="1"/>
      <name val="Calibri"/>
      <family val="2"/>
      <scheme val="minor"/>
    </font>
    <font>
      <sz val="11"/>
      <name val="Calibri"/>
      <family val="2"/>
      <scheme val="minor"/>
    </font>
    <font>
      <sz val="11"/>
      <color theme="2" tint="-9.9978637043366805E-2"/>
      <name val="Calibri"/>
      <family val="2"/>
      <scheme val="minor"/>
    </font>
    <font>
      <sz val="10"/>
      <color theme="2" tint="-9.9978637043366805E-2"/>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right style="thin">
        <color indexed="64"/>
      </right>
      <top style="thin">
        <color theme="0" tint="-0.499984740745262"/>
      </top>
      <bottom style="thin">
        <color theme="0" tint="-0.499984740745262"/>
      </bottom>
      <diagonal/>
    </border>
    <border>
      <left/>
      <right/>
      <top style="thin">
        <color theme="0" tint="-0.499984740745262"/>
      </top>
      <bottom/>
      <diagonal/>
    </border>
    <border>
      <left/>
      <right/>
      <top style="thin">
        <color theme="0" tint="-0.499984740745262"/>
      </top>
      <bottom style="thin">
        <color theme="0" tint="-0.499984740745262"/>
      </bottom>
      <diagonal/>
    </border>
    <border>
      <left style="thin">
        <color indexed="64"/>
      </left>
      <right style="thin">
        <color theme="0" tint="-0.499984740745262"/>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theme="0" tint="-0.499984740745262"/>
      </right>
      <top style="thin">
        <color theme="0" tint="-0.499984740745262"/>
      </top>
      <bottom style="thin">
        <color indexed="64"/>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indexed="64"/>
      </top>
      <bottom style="thin">
        <color theme="0" tint="-0.499984740745262"/>
      </bottom>
      <diagonal/>
    </border>
    <border>
      <left/>
      <right style="thin">
        <color indexed="64"/>
      </right>
      <top style="thin">
        <color theme="0" tint="-0.499984740745262"/>
      </top>
      <bottom style="thin">
        <color indexed="64"/>
      </bottom>
      <diagonal/>
    </border>
    <border>
      <left style="thin">
        <color indexed="64"/>
      </left>
      <right style="thin">
        <color theme="0" tint="-0.499984740745262"/>
      </right>
      <top style="thin">
        <color theme="1"/>
      </top>
      <bottom style="thin">
        <color theme="0" tint="-0.499984740745262"/>
      </bottom>
      <diagonal/>
    </border>
    <border>
      <left style="thin">
        <color theme="0" tint="-0.499984740745262"/>
      </left>
      <right style="thin">
        <color theme="0" tint="-0.499984740745262"/>
      </right>
      <top style="thin">
        <color theme="1"/>
      </top>
      <bottom style="thin">
        <color theme="0" tint="-0.499984740745262"/>
      </bottom>
      <diagonal/>
    </border>
    <border>
      <left style="thin">
        <color theme="0" tint="-0.499984740745262"/>
      </left>
      <right style="thin">
        <color indexed="64"/>
      </right>
      <top style="thin">
        <color theme="1"/>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theme="0" tint="-0.499984740745262"/>
      </left>
      <right/>
      <top style="thin">
        <color indexed="64"/>
      </top>
      <bottom style="thin">
        <color theme="0" tint="-0.499984740745262"/>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top style="thin">
        <color theme="0" tint="-0.499984740745262"/>
      </top>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diagonal/>
    </border>
  </borders>
  <cellStyleXfs count="3">
    <xf numFmtId="0" fontId="0" fillId="0" borderId="0"/>
    <xf numFmtId="44" fontId="1" fillId="0" borderId="0" applyFont="0" applyFill="0" applyBorder="0" applyAlignment="0" applyProtection="0"/>
    <xf numFmtId="0" fontId="16" fillId="0" borderId="0" applyNumberFormat="0" applyFill="0" applyBorder="0" applyAlignment="0" applyProtection="0"/>
  </cellStyleXfs>
  <cellXfs count="216">
    <xf numFmtId="0" fontId="0" fillId="0" borderId="0" xfId="0"/>
    <xf numFmtId="0" fontId="0" fillId="0" borderId="0" xfId="0" applyProtection="1">
      <protection locked="0"/>
    </xf>
    <xf numFmtId="0" fontId="8" fillId="2" borderId="8" xfId="0" applyFont="1" applyFill="1" applyBorder="1" applyAlignment="1" applyProtection="1">
      <alignment horizontal="center" vertical="center"/>
      <protection locked="0"/>
    </xf>
    <xf numFmtId="0" fontId="6" fillId="0" borderId="0" xfId="0" applyFont="1" applyProtection="1">
      <protection locked="0"/>
    </xf>
    <xf numFmtId="1" fontId="0" fillId="0" borderId="0" xfId="0" applyNumberFormat="1" applyAlignment="1" applyProtection="1">
      <alignment horizontal="center"/>
      <protection locked="0"/>
    </xf>
    <xf numFmtId="10" fontId="0" fillId="0" borderId="0" xfId="0" applyNumberFormat="1" applyProtection="1">
      <protection locked="0"/>
    </xf>
    <xf numFmtId="1" fontId="0" fillId="0" borderId="0" xfId="0" applyNumberFormat="1" applyProtection="1">
      <protection locked="0"/>
    </xf>
    <xf numFmtId="0" fontId="0" fillId="0" borderId="12" xfId="0" applyBorder="1" applyAlignment="1">
      <alignment horizontal="left" vertical="top" wrapText="1"/>
    </xf>
    <xf numFmtId="0" fontId="12" fillId="2" borderId="12" xfId="0" applyFont="1" applyFill="1" applyBorder="1" applyAlignment="1">
      <alignment horizontal="left" vertical="top" wrapText="1"/>
    </xf>
    <xf numFmtId="0" fontId="0" fillId="2" borderId="12" xfId="0" applyFill="1" applyBorder="1" applyAlignment="1">
      <alignment horizontal="left" vertical="top" wrapText="1"/>
    </xf>
    <xf numFmtId="0" fontId="0" fillId="0" borderId="11" xfId="0" applyFont="1" applyBorder="1" applyAlignment="1">
      <alignment horizontal="right" vertical="top"/>
    </xf>
    <xf numFmtId="0" fontId="0" fillId="0" borderId="11" xfId="0" applyBorder="1" applyAlignment="1">
      <alignment horizontal="left" vertical="top"/>
    </xf>
    <xf numFmtId="0" fontId="12" fillId="2" borderId="11"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1" xfId="0" applyBorder="1" applyAlignment="1">
      <alignment horizontal="right" vertical="top"/>
    </xf>
    <xf numFmtId="0" fontId="0" fillId="0" borderId="0" xfId="0" applyAlignment="1" applyProtection="1">
      <alignment horizontal="center"/>
      <protection locked="0"/>
    </xf>
    <xf numFmtId="0" fontId="0" fillId="0" borderId="0" xfId="0" applyAlignment="1" applyProtection="1">
      <alignment horizontal="center" vertical="center"/>
      <protection locked="0"/>
    </xf>
    <xf numFmtId="0" fontId="16" fillId="0" borderId="12" xfId="2" applyBorder="1" applyAlignment="1">
      <alignment horizontal="left" vertical="top" wrapText="1"/>
    </xf>
    <xf numFmtId="0" fontId="0" fillId="0" borderId="18" xfId="0" applyBorder="1" applyProtection="1">
      <protection locked="0"/>
    </xf>
    <xf numFmtId="0" fontId="0" fillId="0" borderId="19" xfId="0" applyBorder="1" applyProtection="1">
      <protection locked="0"/>
    </xf>
    <xf numFmtId="4" fontId="0" fillId="0" borderId="18" xfId="0" applyNumberFormat="1" applyBorder="1" applyProtection="1">
      <protection locked="0"/>
    </xf>
    <xf numFmtId="0" fontId="0" fillId="0" borderId="20" xfId="0" applyBorder="1" applyProtection="1">
      <protection locked="0"/>
    </xf>
    <xf numFmtId="0" fontId="0" fillId="2" borderId="15" xfId="0" applyFill="1" applyBorder="1" applyProtection="1">
      <protection locked="0"/>
    </xf>
    <xf numFmtId="0" fontId="0" fillId="0" borderId="26" xfId="0" applyFont="1" applyBorder="1" applyProtection="1">
      <protection locked="0"/>
    </xf>
    <xf numFmtId="1" fontId="0" fillId="0" borderId="18" xfId="0" applyNumberFormat="1" applyBorder="1" applyAlignment="1" applyProtection="1">
      <alignment horizontal="center"/>
      <protection locked="0"/>
    </xf>
    <xf numFmtId="0" fontId="0" fillId="2" borderId="18" xfId="0" applyFill="1" applyBorder="1" applyProtection="1">
      <protection locked="0"/>
    </xf>
    <xf numFmtId="0" fontId="0" fillId="0" borderId="26" xfId="0" applyFont="1" applyBorder="1" applyAlignment="1" applyProtection="1">
      <alignment horizontal="left" indent="2"/>
      <protection locked="0"/>
    </xf>
    <xf numFmtId="0" fontId="0" fillId="0" borderId="18" xfId="0" applyFill="1" applyBorder="1" applyProtection="1">
      <protection locked="0"/>
    </xf>
    <xf numFmtId="0" fontId="0" fillId="0" borderId="27" xfId="0" applyFont="1" applyBorder="1" applyProtection="1">
      <protection locked="0"/>
    </xf>
    <xf numFmtId="0" fontId="0" fillId="0" borderId="28" xfId="0" applyBorder="1" applyProtection="1">
      <protection locked="0"/>
    </xf>
    <xf numFmtId="1" fontId="0" fillId="0" borderId="28" xfId="0" applyNumberFormat="1" applyBorder="1" applyAlignment="1" applyProtection="1">
      <alignment horizontal="center"/>
      <protection locked="0"/>
    </xf>
    <xf numFmtId="0" fontId="0" fillId="2" borderId="28" xfId="0" applyFill="1" applyBorder="1" applyProtection="1">
      <protection locked="0"/>
    </xf>
    <xf numFmtId="1" fontId="0" fillId="0" borderId="20" xfId="0" applyNumberFormat="1" applyBorder="1" applyAlignment="1" applyProtection="1">
      <alignment horizontal="center"/>
      <protection locked="0"/>
    </xf>
    <xf numFmtId="0" fontId="0" fillId="2" borderId="20" xfId="0" applyFill="1" applyBorder="1" applyProtection="1">
      <protection locked="0"/>
    </xf>
    <xf numFmtId="0" fontId="6" fillId="2" borderId="15" xfId="0" applyFont="1" applyFill="1" applyBorder="1" applyProtection="1">
      <protection locked="0"/>
    </xf>
    <xf numFmtId="0" fontId="8" fillId="2" borderId="15"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wrapText="1"/>
      <protection locked="0"/>
    </xf>
    <xf numFmtId="0" fontId="3" fillId="0" borderId="19" xfId="0" applyFont="1" applyBorder="1" applyAlignment="1" applyProtection="1">
      <alignment horizontal="center" vertical="center"/>
      <protection locked="0"/>
    </xf>
    <xf numFmtId="0" fontId="4" fillId="0" borderId="26" xfId="0" applyFont="1" applyBorder="1" applyAlignment="1" applyProtection="1">
      <alignment vertical="center"/>
      <protection locked="0"/>
    </xf>
    <xf numFmtId="0" fontId="4" fillId="0" borderId="18" xfId="0" applyFont="1" applyBorder="1" applyAlignment="1" applyProtection="1">
      <alignment horizontal="center" vertical="center"/>
      <protection locked="0"/>
    </xf>
    <xf numFmtId="1" fontId="4" fillId="0" borderId="18" xfId="0" applyNumberFormat="1" applyFont="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6" fillId="2" borderId="18" xfId="0" applyFont="1" applyFill="1" applyBorder="1" applyProtection="1">
      <protection locked="0"/>
    </xf>
    <xf numFmtId="0" fontId="2" fillId="0" borderId="18" xfId="0" applyFont="1" applyBorder="1" applyProtection="1">
      <protection locked="0"/>
    </xf>
    <xf numFmtId="1" fontId="2" fillId="0" borderId="18" xfId="0" applyNumberFormat="1" applyFont="1" applyBorder="1" applyAlignment="1" applyProtection="1">
      <alignment horizontal="center"/>
      <protection locked="0"/>
    </xf>
    <xf numFmtId="0" fontId="2" fillId="2" borderId="18" xfId="0" applyFont="1" applyFill="1" applyBorder="1" applyProtection="1">
      <protection locked="0"/>
    </xf>
    <xf numFmtId="0" fontId="0" fillId="0" borderId="19" xfId="0" applyBorder="1" applyAlignment="1" applyProtection="1">
      <alignment horizontal="center" vertical="center"/>
      <protection locked="0"/>
    </xf>
    <xf numFmtId="0" fontId="10" fillId="0" borderId="26" xfId="0" applyFont="1" applyBorder="1" applyAlignment="1" applyProtection="1">
      <alignment horizontal="left" vertical="center" indent="2"/>
      <protection locked="0"/>
    </xf>
    <xf numFmtId="4" fontId="0" fillId="0" borderId="18" xfId="1" applyNumberFormat="1" applyFont="1" applyFill="1" applyBorder="1" applyProtection="1">
      <protection locked="0"/>
    </xf>
    <xf numFmtId="10" fontId="0" fillId="0" borderId="18" xfId="1" applyNumberFormat="1" applyFont="1" applyFill="1" applyBorder="1" applyAlignment="1" applyProtection="1">
      <alignment horizontal="right"/>
      <protection locked="0"/>
    </xf>
    <xf numFmtId="1" fontId="0" fillId="0" borderId="18" xfId="1" applyNumberFormat="1" applyFont="1" applyFill="1" applyBorder="1" applyAlignment="1" applyProtection="1">
      <alignment horizontal="center"/>
      <protection locked="0"/>
    </xf>
    <xf numFmtId="4" fontId="0" fillId="2" borderId="18" xfId="1" applyNumberFormat="1" applyFont="1" applyFill="1" applyBorder="1" applyProtection="1">
      <protection locked="0"/>
    </xf>
    <xf numFmtId="4" fontId="0" fillId="0" borderId="18" xfId="1" applyNumberFormat="1" applyFont="1" applyFill="1" applyBorder="1" applyAlignment="1" applyProtection="1">
      <alignment horizontal="right"/>
      <protection locked="0"/>
    </xf>
    <xf numFmtId="4" fontId="1" fillId="3" borderId="18" xfId="1" applyNumberFormat="1" applyFont="1" applyFill="1" applyBorder="1" applyProtection="1"/>
    <xf numFmtId="0" fontId="10" fillId="0" borderId="26" xfId="0" applyFont="1" applyBorder="1" applyAlignment="1" applyProtection="1">
      <alignment horizontal="left" vertical="center" indent="4"/>
      <protection locked="0"/>
    </xf>
    <xf numFmtId="0" fontId="11" fillId="0" borderId="26" xfId="0" applyFont="1" applyBorder="1" applyProtection="1">
      <protection locked="0"/>
    </xf>
    <xf numFmtId="1" fontId="5" fillId="0" borderId="18" xfId="0" applyNumberFormat="1" applyFont="1" applyBorder="1" applyAlignment="1" applyProtection="1">
      <alignment horizontal="center" vertical="center"/>
      <protection locked="0"/>
    </xf>
    <xf numFmtId="4" fontId="5" fillId="2" borderId="18" xfId="0" applyNumberFormat="1" applyFont="1" applyFill="1" applyBorder="1" applyAlignment="1" applyProtection="1">
      <alignment horizontal="right" vertical="center"/>
      <protection locked="0"/>
    </xf>
    <xf numFmtId="10" fontId="0" fillId="2" borderId="18" xfId="1" applyNumberFormat="1" applyFont="1" applyFill="1" applyBorder="1" applyAlignment="1" applyProtection="1">
      <alignment horizontal="center"/>
      <protection locked="0"/>
    </xf>
    <xf numFmtId="10" fontId="0" fillId="0" borderId="18" xfId="1" applyNumberFormat="1" applyFont="1" applyFill="1" applyBorder="1" applyAlignment="1" applyProtection="1">
      <alignment horizontal="center"/>
      <protection locked="0"/>
    </xf>
    <xf numFmtId="0" fontId="10" fillId="0" borderId="26" xfId="0" quotePrefix="1" applyFont="1" applyBorder="1" applyAlignment="1" applyProtection="1">
      <alignment horizontal="left" vertical="center" indent="2"/>
      <protection locked="0"/>
    </xf>
    <xf numFmtId="0" fontId="0" fillId="2" borderId="38" xfId="0" applyFill="1" applyBorder="1" applyProtection="1">
      <protection locked="0"/>
    </xf>
    <xf numFmtId="0" fontId="0" fillId="0" borderId="40" xfId="0" applyBorder="1" applyAlignment="1" applyProtection="1">
      <alignment horizontal="center" vertical="center"/>
      <protection locked="0"/>
    </xf>
    <xf numFmtId="0" fontId="0" fillId="2" borderId="31" xfId="0" applyFill="1" applyBorder="1" applyProtection="1">
      <protection locked="0"/>
    </xf>
    <xf numFmtId="0" fontId="0" fillId="2" borderId="31" xfId="0" applyFill="1" applyBorder="1" applyAlignment="1" applyProtection="1">
      <alignment horizontal="center"/>
      <protection locked="0"/>
    </xf>
    <xf numFmtId="0" fontId="0" fillId="2" borderId="35" xfId="0" applyFill="1" applyBorder="1" applyAlignment="1" applyProtection="1">
      <alignment horizontal="center" vertical="center"/>
      <protection locked="0"/>
    </xf>
    <xf numFmtId="0" fontId="12" fillId="2" borderId="39" xfId="0" applyFont="1" applyFill="1" applyBorder="1" applyAlignment="1" applyProtection="1">
      <alignment horizontal="center" vertical="center"/>
      <protection locked="0"/>
    </xf>
    <xf numFmtId="4" fontId="4" fillId="2" borderId="18" xfId="0" applyNumberFormat="1" applyFont="1" applyFill="1" applyBorder="1" applyAlignment="1" applyProtection="1">
      <alignment horizontal="right" vertical="center"/>
      <protection locked="0"/>
    </xf>
    <xf numFmtId="10" fontId="4" fillId="2" borderId="18" xfId="0" applyNumberFormat="1" applyFont="1" applyFill="1" applyBorder="1" applyAlignment="1" applyProtection="1">
      <alignment horizontal="center" vertical="center"/>
      <protection locked="0"/>
    </xf>
    <xf numFmtId="39" fontId="12" fillId="2" borderId="18" xfId="1" applyNumberFormat="1" applyFont="1" applyFill="1" applyBorder="1" applyProtection="1">
      <protection locked="0"/>
    </xf>
    <xf numFmtId="0" fontId="0" fillId="0" borderId="19" xfId="0" applyBorder="1" applyAlignment="1" applyProtection="1">
      <alignment horizontal="center"/>
      <protection locked="0"/>
    </xf>
    <xf numFmtId="0" fontId="0" fillId="0" borderId="21" xfId="0" applyBorder="1" applyAlignment="1" applyProtection="1">
      <alignment horizontal="center"/>
      <protection locked="0"/>
    </xf>
    <xf numFmtId="0" fontId="6" fillId="2" borderId="28" xfId="0" applyFont="1" applyFill="1" applyBorder="1" applyProtection="1">
      <protection locked="0"/>
    </xf>
    <xf numFmtId="0" fontId="0" fillId="0" borderId="40" xfId="0" applyBorder="1" applyAlignment="1" applyProtection="1">
      <alignment horizontal="center"/>
      <protection locked="0"/>
    </xf>
    <xf numFmtId="0" fontId="0" fillId="2" borderId="43" xfId="0" applyFill="1" applyBorder="1" applyProtection="1">
      <protection locked="0"/>
    </xf>
    <xf numFmtId="0" fontId="0" fillId="2" borderId="16" xfId="0" applyFill="1" applyBorder="1" applyAlignment="1" applyProtection="1">
      <alignment horizontal="center"/>
      <protection locked="0"/>
    </xf>
    <xf numFmtId="0" fontId="0" fillId="2" borderId="35" xfId="0" applyFill="1" applyBorder="1" applyAlignment="1" applyProtection="1">
      <alignment horizontal="center"/>
      <protection locked="0"/>
    </xf>
    <xf numFmtId="0" fontId="12" fillId="2" borderId="18" xfId="0" applyFont="1" applyFill="1" applyBorder="1" applyProtection="1">
      <protection locked="0"/>
    </xf>
    <xf numFmtId="1" fontId="8" fillId="2" borderId="15" xfId="0" applyNumberFormat="1" applyFont="1"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13" fillId="2" borderId="18"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protection locked="0"/>
    </xf>
    <xf numFmtId="1" fontId="8" fillId="2" borderId="18" xfId="0" applyNumberFormat="1" applyFont="1" applyFill="1" applyBorder="1" applyAlignment="1" applyProtection="1">
      <alignment horizontal="center" vertical="center" wrapText="1"/>
      <protection locked="0"/>
    </xf>
    <xf numFmtId="0" fontId="18" fillId="2" borderId="18" xfId="0" applyFont="1" applyFill="1" applyBorder="1" applyProtection="1">
      <protection locked="0"/>
    </xf>
    <xf numFmtId="0" fontId="12" fillId="2" borderId="16" xfId="0" applyFont="1" applyFill="1" applyBorder="1" applyAlignment="1" applyProtection="1">
      <alignment horizontal="center"/>
      <protection locked="0"/>
    </xf>
    <xf numFmtId="0" fontId="0" fillId="0" borderId="40" xfId="0" applyBorder="1" applyProtection="1">
      <protection locked="0"/>
    </xf>
    <xf numFmtId="0" fontId="0" fillId="2" borderId="35" xfId="0" applyFill="1" applyBorder="1" applyProtection="1">
      <protection locked="0"/>
    </xf>
    <xf numFmtId="0" fontId="12" fillId="2" borderId="43" xfId="0" applyFont="1" applyFill="1" applyBorder="1" applyProtection="1">
      <protection locked="0"/>
    </xf>
    <xf numFmtId="0" fontId="12" fillId="2" borderId="44" xfId="0" applyFont="1" applyFill="1" applyBorder="1" applyAlignment="1" applyProtection="1">
      <alignment horizontal="center"/>
      <protection locked="0"/>
    </xf>
    <xf numFmtId="0" fontId="0" fillId="0" borderId="29" xfId="0" applyFont="1" applyBorder="1" applyProtection="1">
      <protection locked="0"/>
    </xf>
    <xf numFmtId="0" fontId="6" fillId="2" borderId="20" xfId="0" applyFont="1" applyFill="1" applyBorder="1" applyProtection="1">
      <protection locked="0"/>
    </xf>
    <xf numFmtId="4" fontId="15" fillId="2" borderId="18" xfId="1" applyNumberFormat="1" applyFont="1" applyFill="1" applyBorder="1" applyProtection="1">
      <protection locked="0"/>
    </xf>
    <xf numFmtId="1" fontId="0" fillId="3" borderId="18" xfId="1" applyNumberFormat="1" applyFont="1" applyFill="1" applyBorder="1" applyAlignment="1" applyProtection="1">
      <alignment horizontal="center"/>
      <protection locked="0"/>
    </xf>
    <xf numFmtId="1" fontId="5" fillId="3" borderId="18" xfId="0" applyNumberFormat="1"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12" fillId="2" borderId="15" xfId="0" applyFont="1" applyFill="1" applyBorder="1" applyProtection="1">
      <protection locked="0"/>
    </xf>
    <xf numFmtId="0" fontId="12" fillId="2" borderId="16"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0" fillId="4" borderId="3"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8" fillId="4" borderId="8" xfId="0" applyFont="1"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3" xfId="0" applyFill="1" applyBorder="1" applyProtection="1">
      <protection locked="0"/>
    </xf>
    <xf numFmtId="0" fontId="0" fillId="4" borderId="5" xfId="0" applyFill="1" applyBorder="1" applyProtection="1">
      <protection locked="0"/>
    </xf>
    <xf numFmtId="0" fontId="8" fillId="5" borderId="15" xfId="0" applyFont="1" applyFill="1" applyBorder="1" applyAlignment="1" applyProtection="1">
      <alignment horizontal="center" vertical="center"/>
      <protection locked="0"/>
    </xf>
    <xf numFmtId="0" fontId="4" fillId="6" borderId="26" xfId="0" applyFont="1" applyFill="1" applyBorder="1" applyAlignment="1" applyProtection="1">
      <alignment vertical="center"/>
      <protection locked="0"/>
    </xf>
    <xf numFmtId="4" fontId="12" fillId="6" borderId="18" xfId="1" applyNumberFormat="1" applyFont="1" applyFill="1" applyBorder="1" applyProtection="1">
      <protection locked="0"/>
    </xf>
    <xf numFmtId="1" fontId="12" fillId="6" borderId="18" xfId="1" applyNumberFormat="1" applyFont="1" applyFill="1" applyBorder="1" applyAlignment="1" applyProtection="1">
      <alignment horizontal="center"/>
      <protection locked="0"/>
    </xf>
    <xf numFmtId="1" fontId="4" fillId="6" borderId="18" xfId="0" applyNumberFormat="1" applyFont="1" applyFill="1" applyBorder="1" applyAlignment="1" applyProtection="1">
      <alignment horizontal="center" vertical="center"/>
      <protection locked="0"/>
    </xf>
    <xf numFmtId="4" fontId="12" fillId="7" borderId="18" xfId="0" applyNumberFormat="1" applyFont="1" applyFill="1" applyBorder="1" applyProtection="1">
      <protection locked="0"/>
    </xf>
    <xf numFmtId="0" fontId="12" fillId="7" borderId="19" xfId="0" applyFont="1" applyFill="1" applyBorder="1" applyAlignment="1" applyProtection="1">
      <alignment horizontal="center" vertical="center"/>
      <protection locked="0"/>
    </xf>
    <xf numFmtId="0" fontId="12" fillId="8" borderId="18" xfId="0" applyFont="1" applyFill="1" applyBorder="1" applyProtection="1">
      <protection locked="0"/>
    </xf>
    <xf numFmtId="0" fontId="0" fillId="0" borderId="26" xfId="0" applyFont="1" applyBorder="1" applyAlignment="1" applyProtection="1">
      <alignment horizontal="left" indent="2"/>
      <protection locked="0"/>
    </xf>
    <xf numFmtId="0" fontId="19" fillId="0" borderId="12" xfId="0" applyFont="1" applyBorder="1" applyAlignment="1">
      <alignment horizontal="left" vertical="top" wrapText="1"/>
    </xf>
    <xf numFmtId="0" fontId="12" fillId="0" borderId="12" xfId="0" applyFont="1" applyBorder="1" applyAlignment="1">
      <alignment horizontal="left" vertical="top" wrapText="1"/>
    </xf>
    <xf numFmtId="4" fontId="20" fillId="3" borderId="18" xfId="1" applyNumberFormat="1" applyFont="1" applyFill="1" applyBorder="1" applyProtection="1"/>
    <xf numFmtId="10" fontId="20" fillId="3" borderId="18" xfId="1" applyNumberFormat="1" applyFont="1" applyFill="1" applyBorder="1" applyAlignment="1" applyProtection="1">
      <alignment horizontal="right"/>
      <protection locked="0"/>
    </xf>
    <xf numFmtId="1" fontId="20" fillId="3" borderId="18" xfId="1" applyNumberFormat="1" applyFont="1" applyFill="1" applyBorder="1" applyAlignment="1" applyProtection="1">
      <alignment horizontal="center"/>
      <protection locked="0"/>
    </xf>
    <xf numFmtId="4" fontId="20" fillId="2" borderId="18" xfId="1" applyNumberFormat="1" applyFont="1" applyFill="1" applyBorder="1" applyProtection="1">
      <protection locked="0"/>
    </xf>
    <xf numFmtId="1" fontId="21" fillId="3" borderId="18" xfId="0" applyNumberFormat="1" applyFont="1" applyFill="1" applyBorder="1" applyAlignment="1" applyProtection="1">
      <alignment horizontal="center" vertical="center"/>
      <protection locked="0"/>
    </xf>
    <xf numFmtId="4" fontId="21" fillId="2" borderId="18" xfId="0" applyNumberFormat="1" applyFont="1" applyFill="1" applyBorder="1" applyAlignment="1" applyProtection="1">
      <alignment horizontal="right" vertical="center"/>
      <protection locked="0"/>
    </xf>
    <xf numFmtId="4" fontId="0" fillId="7" borderId="18" xfId="0" applyNumberFormat="1" applyFont="1" applyFill="1" applyBorder="1" applyProtection="1">
      <protection locked="0"/>
    </xf>
    <xf numFmtId="0" fontId="0" fillId="0" borderId="47" xfId="0" applyBorder="1" applyProtection="1">
      <protection locked="0"/>
    </xf>
    <xf numFmtId="0" fontId="8" fillId="2" borderId="15" xfId="0" applyFont="1" applyFill="1" applyBorder="1" applyAlignment="1" applyProtection="1">
      <alignment horizontal="center" vertical="center"/>
    </xf>
    <xf numFmtId="0" fontId="0" fillId="0" borderId="19" xfId="0" applyBorder="1" applyAlignment="1" applyProtection="1">
      <alignment horizontal="center" vertical="center"/>
    </xf>
    <xf numFmtId="0" fontId="0" fillId="3" borderId="19" xfId="0" applyFill="1" applyBorder="1" applyAlignment="1" applyProtection="1">
      <alignment horizontal="center" vertical="center"/>
    </xf>
    <xf numFmtId="10" fontId="0" fillId="0" borderId="18" xfId="1" applyNumberFormat="1" applyFont="1" applyFill="1" applyBorder="1" applyAlignment="1" applyProtection="1">
      <alignment horizontal="right"/>
    </xf>
    <xf numFmtId="10" fontId="0" fillId="3" borderId="18" xfId="1" applyNumberFormat="1" applyFont="1" applyFill="1" applyBorder="1" applyAlignment="1" applyProtection="1">
      <alignment horizontal="right"/>
    </xf>
    <xf numFmtId="4" fontId="12" fillId="6" borderId="18" xfId="1" applyNumberFormat="1" applyFont="1" applyFill="1" applyBorder="1" applyProtection="1"/>
    <xf numFmtId="10" fontId="12" fillId="6" borderId="18" xfId="1" applyNumberFormat="1" applyFont="1" applyFill="1" applyBorder="1" applyAlignment="1" applyProtection="1">
      <alignment horizontal="right"/>
    </xf>
    <xf numFmtId="39" fontId="12" fillId="6" borderId="18" xfId="1" applyNumberFormat="1" applyFont="1" applyFill="1" applyBorder="1" applyProtection="1"/>
    <xf numFmtId="0" fontId="12" fillId="6" borderId="19" xfId="0" applyFont="1" applyFill="1" applyBorder="1" applyAlignment="1" applyProtection="1">
      <alignment horizontal="center" vertical="center"/>
    </xf>
    <xf numFmtId="4" fontId="4" fillId="6" borderId="18" xfId="0" applyNumberFormat="1" applyFont="1" applyFill="1" applyBorder="1" applyAlignment="1" applyProtection="1">
      <alignment horizontal="right" vertical="center"/>
    </xf>
    <xf numFmtId="0" fontId="12" fillId="2" borderId="15" xfId="0" applyFont="1" applyFill="1" applyBorder="1" applyAlignment="1" applyProtection="1">
      <alignment horizontal="center"/>
    </xf>
    <xf numFmtId="4" fontId="12" fillId="7" borderId="18" xfId="0" applyNumberFormat="1" applyFont="1" applyFill="1" applyBorder="1" applyProtection="1"/>
    <xf numFmtId="4" fontId="0" fillId="7" borderId="18" xfId="0" applyNumberFormat="1" applyFont="1" applyFill="1" applyBorder="1" applyProtection="1"/>
    <xf numFmtId="4" fontId="0" fillId="0" borderId="18" xfId="0" applyNumberFormat="1" applyBorder="1" applyProtection="1"/>
    <xf numFmtId="4" fontId="12" fillId="7" borderId="46" xfId="0" applyNumberFormat="1" applyFont="1" applyFill="1" applyBorder="1" applyProtection="1"/>
    <xf numFmtId="0" fontId="0" fillId="3" borderId="19" xfId="0" applyFill="1" applyBorder="1" applyAlignment="1" applyProtection="1">
      <alignment horizontal="center"/>
    </xf>
    <xf numFmtId="0" fontId="0" fillId="0" borderId="19" xfId="0" applyBorder="1" applyAlignment="1" applyProtection="1">
      <alignment horizontal="center"/>
    </xf>
    <xf numFmtId="0" fontId="12" fillId="2" borderId="43" xfId="0" applyFont="1" applyFill="1" applyBorder="1" applyAlignment="1" applyProtection="1">
      <alignment horizontal="center"/>
    </xf>
    <xf numFmtId="10" fontId="20" fillId="3" borderId="18" xfId="1" applyNumberFormat="1" applyFont="1" applyFill="1" applyBorder="1" applyAlignment="1" applyProtection="1">
      <alignment horizontal="right"/>
    </xf>
    <xf numFmtId="0" fontId="20" fillId="3" borderId="19" xfId="0" applyFont="1" applyFill="1" applyBorder="1" applyAlignment="1" applyProtection="1">
      <alignment horizontal="center" vertical="center"/>
    </xf>
    <xf numFmtId="0" fontId="12" fillId="2" borderId="38" xfId="0" applyFont="1" applyFill="1" applyBorder="1" applyAlignment="1" applyProtection="1">
      <alignment horizontal="center"/>
    </xf>
    <xf numFmtId="4" fontId="0" fillId="0" borderId="18" xfId="1" applyNumberFormat="1" applyFont="1" applyFill="1" applyBorder="1" applyProtection="1"/>
    <xf numFmtId="0" fontId="14" fillId="4" borderId="9" xfId="0" applyFont="1" applyFill="1" applyBorder="1" applyAlignment="1">
      <alignment horizontal="center" vertical="top" wrapText="1"/>
    </xf>
    <xf numFmtId="0" fontId="14" fillId="4" borderId="10" xfId="0" applyFont="1" applyFill="1" applyBorder="1" applyAlignment="1">
      <alignment horizontal="center" vertical="top" wrapText="1"/>
    </xf>
    <xf numFmtId="0" fontId="0" fillId="0" borderId="32" xfId="0" applyFont="1" applyBorder="1" applyAlignment="1" applyProtection="1">
      <alignment horizontal="left"/>
      <protection locked="0"/>
    </xf>
    <xf numFmtId="0" fontId="0" fillId="0" borderId="24" xfId="0" applyFont="1" applyBorder="1" applyAlignment="1" applyProtection="1">
      <alignment horizontal="left"/>
      <protection locked="0"/>
    </xf>
    <xf numFmtId="0" fontId="0" fillId="0" borderId="17" xfId="0" applyFont="1" applyBorder="1" applyAlignment="1" applyProtection="1">
      <alignment horizontal="left"/>
      <protection locked="0"/>
    </xf>
    <xf numFmtId="0" fontId="0" fillId="0" borderId="45" xfId="0" applyFont="1" applyBorder="1" applyAlignment="1" applyProtection="1">
      <alignment horizontal="left"/>
      <protection locked="0"/>
    </xf>
    <xf numFmtId="0" fontId="0" fillId="0" borderId="23" xfId="0" applyFont="1" applyBorder="1" applyAlignment="1" applyProtection="1">
      <alignment horizontal="left"/>
      <protection locked="0"/>
    </xf>
    <xf numFmtId="0" fontId="0" fillId="0" borderId="10" xfId="0" applyFont="1" applyBorder="1" applyAlignment="1" applyProtection="1">
      <alignment horizontal="left"/>
      <protection locked="0"/>
    </xf>
    <xf numFmtId="0" fontId="0" fillId="0" borderId="32" xfId="0" applyFont="1" applyBorder="1" applyAlignment="1" applyProtection="1">
      <alignment horizontal="left" indent="2"/>
      <protection locked="0"/>
    </xf>
    <xf numFmtId="0" fontId="0" fillId="0" borderId="24" xfId="0" applyFont="1" applyBorder="1" applyAlignment="1" applyProtection="1">
      <alignment horizontal="left" indent="2"/>
      <protection locked="0"/>
    </xf>
    <xf numFmtId="0" fontId="0" fillId="0" borderId="17" xfId="0" applyFont="1" applyBorder="1" applyAlignment="1" applyProtection="1">
      <alignment horizontal="left" indent="2"/>
      <protection locked="0"/>
    </xf>
    <xf numFmtId="0" fontId="9" fillId="2" borderId="25" xfId="0" applyFont="1" applyFill="1" applyBorder="1" applyAlignment="1" applyProtection="1">
      <alignment horizontal="center" wrapText="1"/>
      <protection locked="0"/>
    </xf>
    <xf numFmtId="0" fontId="9" fillId="2" borderId="15" xfId="0" applyFont="1" applyFill="1" applyBorder="1" applyAlignment="1" applyProtection="1">
      <alignment horizontal="center" wrapText="1"/>
      <protection locked="0"/>
    </xf>
    <xf numFmtId="0" fontId="9" fillId="2" borderId="41" xfId="0" applyFont="1" applyFill="1" applyBorder="1" applyAlignment="1" applyProtection="1">
      <alignment horizontal="center" wrapText="1"/>
      <protection locked="0"/>
    </xf>
    <xf numFmtId="0" fontId="9" fillId="4" borderId="1"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center" vertical="center" wrapText="1"/>
      <protection locked="0"/>
    </xf>
    <xf numFmtId="0" fontId="9" fillId="4" borderId="4" xfId="0" applyFont="1" applyFill="1" applyBorder="1" applyAlignment="1" applyProtection="1">
      <alignment horizontal="center" vertical="center" wrapText="1"/>
      <protection locked="0"/>
    </xf>
    <xf numFmtId="0" fontId="9" fillId="4" borderId="0" xfId="0" applyFont="1" applyFill="1" applyBorder="1" applyAlignment="1" applyProtection="1">
      <alignment horizontal="center" vertical="center" wrapText="1"/>
      <protection locked="0"/>
    </xf>
    <xf numFmtId="0" fontId="9" fillId="4" borderId="6" xfId="0" applyFont="1" applyFill="1" applyBorder="1" applyAlignment="1" applyProtection="1">
      <alignment horizontal="center" vertical="center" wrapText="1"/>
      <protection locked="0"/>
    </xf>
    <xf numFmtId="0" fontId="9" fillId="4" borderId="7" xfId="0" applyFont="1" applyFill="1" applyBorder="1" applyAlignment="1" applyProtection="1">
      <alignment horizontal="center" vertical="center" wrapText="1"/>
      <protection locked="0"/>
    </xf>
    <xf numFmtId="0" fontId="9" fillId="2" borderId="25" xfId="0" applyFont="1" applyFill="1" applyBorder="1" applyAlignment="1" applyProtection="1">
      <alignment horizontal="center" vertical="center" wrapText="1"/>
      <protection locked="0"/>
    </xf>
    <xf numFmtId="0" fontId="9" fillId="2" borderId="26" xfId="0" applyFont="1" applyFill="1" applyBorder="1" applyAlignment="1" applyProtection="1">
      <alignment horizontal="center" vertical="center" wrapText="1"/>
      <protection locked="0"/>
    </xf>
    <xf numFmtId="0" fontId="17" fillId="0" borderId="26" xfId="0" applyFont="1" applyBorder="1" applyAlignment="1">
      <alignment horizontal="left" vertical="center"/>
    </xf>
    <xf numFmtId="0" fontId="17" fillId="0" borderId="18" xfId="0" applyFont="1" applyBorder="1" applyAlignment="1">
      <alignment horizontal="left" vertical="center"/>
    </xf>
    <xf numFmtId="0" fontId="17" fillId="0" borderId="32" xfId="0" applyFont="1" applyBorder="1" applyAlignment="1">
      <alignment horizontal="left" vertical="center"/>
    </xf>
    <xf numFmtId="0" fontId="17" fillId="0" borderId="24" xfId="0" applyFont="1" applyBorder="1" applyAlignment="1">
      <alignment horizontal="left" vertical="center"/>
    </xf>
    <xf numFmtId="0" fontId="17" fillId="0" borderId="17" xfId="0" applyFont="1" applyBorder="1" applyAlignment="1">
      <alignment horizontal="left" vertical="center"/>
    </xf>
    <xf numFmtId="0" fontId="12" fillId="7" borderId="26" xfId="0" applyFont="1" applyFill="1" applyBorder="1" applyAlignment="1" applyProtection="1">
      <alignment horizontal="left"/>
      <protection locked="0"/>
    </xf>
    <xf numFmtId="0" fontId="12" fillId="7" borderId="18" xfId="0" applyFont="1" applyFill="1" applyBorder="1" applyAlignment="1" applyProtection="1">
      <alignment horizontal="left"/>
      <protection locked="0"/>
    </xf>
    <xf numFmtId="0" fontId="12" fillId="0" borderId="32" xfId="0" applyFont="1" applyBorder="1" applyAlignment="1" applyProtection="1">
      <alignment horizontal="left"/>
      <protection locked="0"/>
    </xf>
    <xf numFmtId="0" fontId="12" fillId="0" borderId="24" xfId="0" applyFont="1" applyBorder="1" applyAlignment="1" applyProtection="1">
      <alignment horizontal="left"/>
      <protection locked="0"/>
    </xf>
    <xf numFmtId="0" fontId="12" fillId="0" borderId="17" xfId="0" applyFont="1" applyBorder="1" applyAlignment="1" applyProtection="1">
      <alignment horizontal="left"/>
      <protection locked="0"/>
    </xf>
    <xf numFmtId="0" fontId="0" fillId="0" borderId="32"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22" xfId="0" applyBorder="1" applyAlignment="1"/>
    <xf numFmtId="0" fontId="0" fillId="0" borderId="33"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36" xfId="0" applyBorder="1" applyAlignment="1"/>
    <xf numFmtId="0" fontId="0" fillId="0" borderId="32" xfId="0" applyBorder="1" applyAlignment="1" applyProtection="1">
      <alignment horizontal="left"/>
      <protection locked="0"/>
    </xf>
    <xf numFmtId="0" fontId="0" fillId="0" borderId="24" xfId="0" applyBorder="1" applyAlignment="1" applyProtection="1">
      <alignment horizontal="left"/>
      <protection locked="0"/>
    </xf>
    <xf numFmtId="0" fontId="0" fillId="0" borderId="26" xfId="0" applyFont="1" applyBorder="1" applyAlignment="1" applyProtection="1">
      <alignment horizontal="left" indent="2"/>
      <protection locked="0"/>
    </xf>
    <xf numFmtId="0" fontId="0" fillId="0" borderId="18" xfId="0" applyFont="1" applyBorder="1" applyAlignment="1" applyProtection="1">
      <alignment horizontal="left" indent="2"/>
      <protection locked="0"/>
    </xf>
    <xf numFmtId="0" fontId="0" fillId="0" borderId="26" xfId="0" applyFont="1" applyBorder="1" applyAlignment="1" applyProtection="1">
      <alignment horizontal="left"/>
      <protection locked="0"/>
    </xf>
    <xf numFmtId="0" fontId="0" fillId="0" borderId="18" xfId="0" applyFont="1" applyBorder="1" applyAlignment="1" applyProtection="1">
      <alignment horizontal="left"/>
      <protection locked="0"/>
    </xf>
    <xf numFmtId="0" fontId="9" fillId="4" borderId="4"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9" fillId="2" borderId="37" xfId="0" applyFont="1" applyFill="1" applyBorder="1" applyAlignment="1" applyProtection="1">
      <alignment horizontal="center" wrapText="1"/>
      <protection locked="0"/>
    </xf>
    <xf numFmtId="0" fontId="9" fillId="2" borderId="38" xfId="0" applyFont="1" applyFill="1" applyBorder="1" applyAlignment="1" applyProtection="1">
      <alignment horizontal="center" wrapText="1"/>
      <protection locked="0"/>
    </xf>
    <xf numFmtId="0" fontId="17" fillId="0" borderId="26" xfId="0" applyFont="1" applyBorder="1" applyAlignment="1" applyProtection="1">
      <alignment horizontal="left" vertical="center"/>
      <protection locked="0"/>
    </xf>
    <xf numFmtId="0" fontId="17" fillId="0" borderId="18" xfId="0" applyFont="1" applyBorder="1" applyAlignment="1" applyProtection="1">
      <alignment horizontal="left" vertical="center"/>
      <protection locked="0"/>
    </xf>
    <xf numFmtId="0" fontId="12" fillId="0" borderId="26" xfId="0" applyFont="1" applyBorder="1" applyAlignment="1" applyProtection="1">
      <alignment horizontal="left"/>
      <protection locked="0"/>
    </xf>
    <xf numFmtId="0" fontId="12" fillId="0" borderId="18" xfId="0" applyFont="1" applyBorder="1" applyAlignment="1" applyProtection="1">
      <alignment horizontal="left"/>
      <protection locked="0"/>
    </xf>
    <xf numFmtId="0" fontId="0" fillId="0" borderId="27" xfId="0" applyBorder="1" applyAlignment="1" applyProtection="1">
      <alignment horizontal="left"/>
      <protection locked="0"/>
    </xf>
    <xf numFmtId="0" fontId="0" fillId="0" borderId="28" xfId="0" applyBorder="1" applyAlignment="1" applyProtection="1">
      <alignment horizontal="left"/>
      <protection locked="0"/>
    </xf>
    <xf numFmtId="0" fontId="0" fillId="0" borderId="22" xfId="0" applyBorder="1" applyAlignment="1" applyProtection="1">
      <protection locked="0"/>
    </xf>
    <xf numFmtId="0" fontId="0" fillId="0" borderId="36" xfId="0" applyBorder="1" applyAlignment="1" applyProtection="1">
      <protection locked="0"/>
    </xf>
    <xf numFmtId="0" fontId="9" fillId="2" borderId="30" xfId="0" applyFont="1" applyFill="1" applyBorder="1" applyAlignment="1" applyProtection="1">
      <alignment horizontal="center" wrapText="1"/>
      <protection locked="0"/>
    </xf>
    <xf numFmtId="0" fontId="9" fillId="2" borderId="31" xfId="0" applyFont="1" applyFill="1" applyBorder="1" applyAlignment="1" applyProtection="1">
      <alignment horizontal="center" wrapText="1"/>
      <protection locked="0"/>
    </xf>
    <xf numFmtId="0" fontId="9" fillId="2" borderId="42" xfId="0" applyFont="1" applyFill="1" applyBorder="1" applyAlignment="1" applyProtection="1">
      <alignment horizontal="center" wrapText="1"/>
      <protection locked="0"/>
    </xf>
    <xf numFmtId="0" fontId="9" fillId="2" borderId="43" xfId="0" applyFont="1" applyFill="1" applyBorder="1" applyAlignment="1" applyProtection="1">
      <alignment horizontal="center" wrapText="1"/>
      <protection locked="0"/>
    </xf>
    <xf numFmtId="0" fontId="17" fillId="0" borderId="32" xfId="0" applyFont="1" applyBorder="1" applyAlignment="1" applyProtection="1">
      <alignment horizontal="left" vertical="center"/>
      <protection locked="0"/>
    </xf>
    <xf numFmtId="0" fontId="17" fillId="0" borderId="24" xfId="0" applyFont="1" applyBorder="1" applyAlignment="1" applyProtection="1">
      <alignment horizontal="left" vertical="center"/>
      <protection locked="0"/>
    </xf>
    <xf numFmtId="0" fontId="17" fillId="0" borderId="17" xfId="0" applyFont="1" applyBorder="1" applyAlignment="1" applyProtection="1">
      <alignment horizontal="left" vertical="center"/>
      <protection locked="0"/>
    </xf>
    <xf numFmtId="0" fontId="0" fillId="0" borderId="22" xfId="0" applyBorder="1" applyAlignment="1" applyProtection="1">
      <alignment horizontal="left"/>
      <protection locked="0"/>
    </xf>
    <xf numFmtId="0" fontId="0" fillId="0" borderId="36" xfId="0" applyBorder="1" applyAlignment="1" applyProtection="1">
      <alignment horizontal="left"/>
      <protection locked="0"/>
    </xf>
    <xf numFmtId="0" fontId="12" fillId="0" borderId="32" xfId="0" applyFont="1" applyFill="1" applyBorder="1" applyAlignment="1" applyProtection="1">
      <alignment horizontal="left"/>
      <protection locked="0"/>
    </xf>
    <xf numFmtId="0" fontId="12" fillId="0" borderId="24" xfId="0" applyFont="1" applyFill="1" applyBorder="1" applyAlignment="1" applyProtection="1">
      <alignment horizontal="left"/>
      <protection locked="0"/>
    </xf>
    <xf numFmtId="0" fontId="12" fillId="0" borderId="17" xfId="0" applyFont="1" applyFill="1" applyBorder="1" applyAlignment="1" applyProtection="1">
      <alignment horizontal="left"/>
      <protection locked="0"/>
    </xf>
  </cellXfs>
  <cellStyles count="3">
    <cellStyle name="Currency" xfId="1" builtinId="4"/>
    <cellStyle name="Hyperlink" xfId="2" builtinId="8"/>
    <cellStyle name="Normal" xfId="0" builtinId="0"/>
  </cellStyles>
  <dxfs count="67">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
      <font>
        <color rgb="FFC00000"/>
      </font>
      <fill>
        <patternFill>
          <bgColor rgb="FFFF9999"/>
        </patternFill>
      </fill>
    </dxf>
  </dxfs>
  <tableStyles count="0" defaultTableStyle="TableStyleMedium2" defaultPivotStyle="PivotStyleLight16"/>
  <colors>
    <mruColors>
      <color rgb="FFFFFF99"/>
      <color rgb="FFFF9999"/>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inancialpolicy.finance@qed.qld.gov.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C52"/>
  <sheetViews>
    <sheetView showGridLines="0" tabSelected="1" workbookViewId="0">
      <pane ySplit="2" topLeftCell="A3" activePane="bottomLeft" state="frozen"/>
      <selection activeCell="J55" sqref="J55"/>
      <selection pane="bottomLeft" activeCell="J55" sqref="J55"/>
    </sheetView>
  </sheetViews>
  <sheetFormatPr defaultRowHeight="15" x14ac:dyDescent="0.25"/>
  <cols>
    <col min="1" max="1" width="1.7109375" customWidth="1"/>
    <col min="2" max="2" width="14.28515625" customWidth="1"/>
    <col min="3" max="3" width="128.5703125" customWidth="1"/>
    <col min="4" max="4" width="1.7109375" customWidth="1"/>
  </cols>
  <sheetData>
    <row r="1" spans="2:3" ht="9" customHeight="1" x14ac:dyDescent="0.25"/>
    <row r="2" spans="2:3" ht="30.75" customHeight="1" x14ac:dyDescent="0.25">
      <c r="B2" s="148" t="s">
        <v>78</v>
      </c>
      <c r="C2" s="149"/>
    </row>
    <row r="3" spans="2:3" x14ac:dyDescent="0.25">
      <c r="B3" s="11"/>
      <c r="C3" s="7" t="s">
        <v>118</v>
      </c>
    </row>
    <row r="4" spans="2:3" ht="30" x14ac:dyDescent="0.25">
      <c r="B4" s="11"/>
      <c r="C4" s="7" t="s">
        <v>119</v>
      </c>
    </row>
    <row r="5" spans="2:3" x14ac:dyDescent="0.25">
      <c r="B5" s="11"/>
      <c r="C5" s="7" t="s">
        <v>116</v>
      </c>
    </row>
    <row r="6" spans="2:3" x14ac:dyDescent="0.25">
      <c r="B6" s="11"/>
      <c r="C6" s="7" t="s">
        <v>94</v>
      </c>
    </row>
    <row r="7" spans="2:3" x14ac:dyDescent="0.25">
      <c r="B7" s="11"/>
      <c r="C7" s="7"/>
    </row>
    <row r="8" spans="2:3" x14ac:dyDescent="0.25">
      <c r="B8" s="12" t="s">
        <v>42</v>
      </c>
      <c r="C8" s="9"/>
    </row>
    <row r="9" spans="2:3" x14ac:dyDescent="0.25">
      <c r="B9" s="10" t="s">
        <v>79</v>
      </c>
      <c r="C9" s="7" t="s">
        <v>95</v>
      </c>
    </row>
    <row r="10" spans="2:3" ht="15" customHeight="1" x14ac:dyDescent="0.25">
      <c r="B10" s="10" t="s">
        <v>79</v>
      </c>
      <c r="C10" s="7" t="s">
        <v>120</v>
      </c>
    </row>
    <row r="11" spans="2:3" ht="30" x14ac:dyDescent="0.25">
      <c r="B11" s="10" t="s">
        <v>79</v>
      </c>
      <c r="C11" s="7" t="s">
        <v>121</v>
      </c>
    </row>
    <row r="12" spans="2:3" ht="30" x14ac:dyDescent="0.25">
      <c r="B12" s="10" t="s">
        <v>79</v>
      </c>
      <c r="C12" s="7" t="s">
        <v>122</v>
      </c>
    </row>
    <row r="13" spans="2:3" ht="45" x14ac:dyDescent="0.25">
      <c r="B13" s="10" t="s">
        <v>79</v>
      </c>
      <c r="C13" s="7" t="s">
        <v>117</v>
      </c>
    </row>
    <row r="14" spans="2:3" ht="30" x14ac:dyDescent="0.25">
      <c r="B14" s="10" t="s">
        <v>79</v>
      </c>
      <c r="C14" s="7" t="s">
        <v>100</v>
      </c>
    </row>
    <row r="15" spans="2:3" x14ac:dyDescent="0.25">
      <c r="B15" s="11"/>
      <c r="C15" s="7"/>
    </row>
    <row r="16" spans="2:3" x14ac:dyDescent="0.25">
      <c r="B16" s="12" t="s">
        <v>80</v>
      </c>
      <c r="C16" s="8"/>
    </row>
    <row r="17" spans="2:3" x14ac:dyDescent="0.25">
      <c r="B17" s="10"/>
      <c r="C17" s="7" t="s">
        <v>123</v>
      </c>
    </row>
    <row r="18" spans="2:3" x14ac:dyDescent="0.25">
      <c r="B18" s="10"/>
      <c r="C18" s="7"/>
    </row>
    <row r="19" spans="2:3" x14ac:dyDescent="0.25">
      <c r="B19" s="15"/>
      <c r="C19" s="7" t="s">
        <v>97</v>
      </c>
    </row>
    <row r="20" spans="2:3" x14ac:dyDescent="0.25">
      <c r="B20" s="10" t="s">
        <v>79</v>
      </c>
      <c r="C20" s="7" t="s">
        <v>96</v>
      </c>
    </row>
    <row r="21" spans="2:3" x14ac:dyDescent="0.25">
      <c r="B21" s="10"/>
      <c r="C21" s="7"/>
    </row>
    <row r="22" spans="2:3" x14ac:dyDescent="0.25">
      <c r="B22" s="10"/>
      <c r="C22" s="7" t="s">
        <v>106</v>
      </c>
    </row>
    <row r="23" spans="2:3" ht="30" x14ac:dyDescent="0.25">
      <c r="B23" s="10" t="s">
        <v>79</v>
      </c>
      <c r="C23" s="7" t="s">
        <v>124</v>
      </c>
    </row>
    <row r="24" spans="2:3" x14ac:dyDescent="0.25">
      <c r="B24" s="10" t="s">
        <v>79</v>
      </c>
      <c r="C24" s="7" t="s">
        <v>87</v>
      </c>
    </row>
    <row r="25" spans="2:3" x14ac:dyDescent="0.25">
      <c r="B25" s="10" t="s">
        <v>79</v>
      </c>
      <c r="C25" s="7" t="s">
        <v>107</v>
      </c>
    </row>
    <row r="26" spans="2:3" x14ac:dyDescent="0.25">
      <c r="B26" s="10" t="s">
        <v>79</v>
      </c>
      <c r="C26" s="7" t="s">
        <v>98</v>
      </c>
    </row>
    <row r="27" spans="2:3" ht="45" x14ac:dyDescent="0.25">
      <c r="B27" s="10" t="s">
        <v>79</v>
      </c>
      <c r="C27" s="7" t="s">
        <v>108</v>
      </c>
    </row>
    <row r="28" spans="2:3" ht="30" x14ac:dyDescent="0.25">
      <c r="B28" s="10" t="s">
        <v>79</v>
      </c>
      <c r="C28" s="7" t="s">
        <v>81</v>
      </c>
    </row>
    <row r="29" spans="2:3" x14ac:dyDescent="0.25">
      <c r="B29" s="10" t="s">
        <v>79</v>
      </c>
      <c r="C29" s="7" t="s">
        <v>83</v>
      </c>
    </row>
    <row r="30" spans="2:3" x14ac:dyDescent="0.25">
      <c r="B30" s="10" t="s">
        <v>79</v>
      </c>
      <c r="C30" s="7" t="s">
        <v>82</v>
      </c>
    </row>
    <row r="31" spans="2:3" ht="30" x14ac:dyDescent="0.25">
      <c r="B31" s="10" t="s">
        <v>79</v>
      </c>
      <c r="C31" s="7" t="s">
        <v>125</v>
      </c>
    </row>
    <row r="32" spans="2:3" x14ac:dyDescent="0.25">
      <c r="B32" s="10" t="s">
        <v>79</v>
      </c>
      <c r="C32" s="7" t="s">
        <v>99</v>
      </c>
    </row>
    <row r="33" spans="2:3" ht="30" x14ac:dyDescent="0.25">
      <c r="B33" s="10" t="s">
        <v>79</v>
      </c>
      <c r="C33" s="7" t="s">
        <v>111</v>
      </c>
    </row>
    <row r="34" spans="2:3" ht="30" x14ac:dyDescent="0.25">
      <c r="B34" s="10" t="s">
        <v>79</v>
      </c>
      <c r="C34" s="7" t="s">
        <v>112</v>
      </c>
    </row>
    <row r="35" spans="2:3" x14ac:dyDescent="0.25">
      <c r="B35" s="10" t="s">
        <v>79</v>
      </c>
      <c r="C35" s="7" t="s">
        <v>109</v>
      </c>
    </row>
    <row r="36" spans="2:3" x14ac:dyDescent="0.25">
      <c r="B36" s="11"/>
      <c r="C36" s="7"/>
    </row>
    <row r="37" spans="2:3" x14ac:dyDescent="0.25">
      <c r="B37" s="12" t="s">
        <v>101</v>
      </c>
      <c r="C37" s="8"/>
    </row>
    <row r="38" spans="2:3" ht="45" x14ac:dyDescent="0.25">
      <c r="B38" s="10" t="s">
        <v>79</v>
      </c>
      <c r="C38" s="7" t="s">
        <v>102</v>
      </c>
    </row>
    <row r="39" spans="2:3" x14ac:dyDescent="0.25">
      <c r="B39" s="10"/>
      <c r="C39" s="116" t="s">
        <v>103</v>
      </c>
    </row>
    <row r="40" spans="2:3" ht="30" x14ac:dyDescent="0.25">
      <c r="B40" s="10" t="s">
        <v>79</v>
      </c>
      <c r="C40" s="7" t="s">
        <v>104</v>
      </c>
    </row>
    <row r="41" spans="2:3" ht="30" x14ac:dyDescent="0.25">
      <c r="B41" s="10" t="s">
        <v>79</v>
      </c>
      <c r="C41" s="7" t="s">
        <v>105</v>
      </c>
    </row>
    <row r="42" spans="2:3" ht="45" x14ac:dyDescent="0.25">
      <c r="B42" s="10" t="s">
        <v>79</v>
      </c>
      <c r="C42" s="7" t="s">
        <v>126</v>
      </c>
    </row>
    <row r="43" spans="2:3" ht="30" x14ac:dyDescent="0.25">
      <c r="B43" s="10" t="s">
        <v>79</v>
      </c>
      <c r="C43" s="117" t="s">
        <v>127</v>
      </c>
    </row>
    <row r="44" spans="2:3" ht="45" x14ac:dyDescent="0.25">
      <c r="B44" s="10" t="s">
        <v>79</v>
      </c>
      <c r="C44" s="7" t="s">
        <v>128</v>
      </c>
    </row>
    <row r="45" spans="2:3" x14ac:dyDescent="0.25">
      <c r="B45" s="11"/>
      <c r="C45" s="7"/>
    </row>
    <row r="46" spans="2:3" x14ac:dyDescent="0.25">
      <c r="B46" s="12" t="s">
        <v>85</v>
      </c>
      <c r="C46" s="8"/>
    </row>
    <row r="47" spans="2:3" x14ac:dyDescent="0.25">
      <c r="B47" s="10" t="s">
        <v>79</v>
      </c>
      <c r="C47" s="7" t="s">
        <v>84</v>
      </c>
    </row>
    <row r="48" spans="2:3" x14ac:dyDescent="0.25">
      <c r="B48" s="10" t="s">
        <v>79</v>
      </c>
      <c r="C48" s="7" t="s">
        <v>110</v>
      </c>
    </row>
    <row r="49" spans="2:3" x14ac:dyDescent="0.25">
      <c r="B49" s="10"/>
      <c r="C49" s="7"/>
    </row>
    <row r="50" spans="2:3" x14ac:dyDescent="0.25">
      <c r="B50" s="11"/>
      <c r="C50" s="7" t="s">
        <v>93</v>
      </c>
    </row>
    <row r="51" spans="2:3" x14ac:dyDescent="0.25">
      <c r="B51" s="10" t="s">
        <v>79</v>
      </c>
      <c r="C51" s="18" t="s">
        <v>86</v>
      </c>
    </row>
    <row r="52" spans="2:3" x14ac:dyDescent="0.25">
      <c r="B52" s="13"/>
      <c r="C52" s="14"/>
    </row>
  </sheetData>
  <mergeCells count="1">
    <mergeCell ref="B2:C2"/>
  </mergeCells>
  <hyperlinks>
    <hyperlink ref="C51" r:id="rId1"/>
  </hyperlinks>
  <pageMargins left="0.59055118110236227" right="0.59055118110236227" top="0.59055118110236227" bottom="0.59055118110236227" header="0.19685039370078741" footer="0.19685039370078741"/>
  <pageSetup paperSize="9" scale="62" orientation="portrait" r:id="rId2"/>
  <headerFooter>
    <oddHeader>&amp;C&amp;"-,Bold"&amp;16Annual Budget and Monthly Profiling</oddHeader>
    <oddFooter>&amp;L&amp;"-,Italic"&amp;9&amp;A &amp;F&amp;R&amp;"-,Italic"&amp;9Page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00"/>
  <sheetViews>
    <sheetView showGridLines="0" workbookViewId="0">
      <pane ySplit="6" topLeftCell="A7" activePane="bottomLeft" state="frozen"/>
      <selection activeCell="B1" sqref="B1:B1048576"/>
      <selection pane="bottomLeft" activeCell="J55" sqref="J55"/>
    </sheetView>
  </sheetViews>
  <sheetFormatPr defaultRowHeight="15" outlineLevelRow="1" x14ac:dyDescent="0.25"/>
  <cols>
    <col min="1" max="1" width="1.7109375" style="1" customWidth="1"/>
    <col min="2" max="2" width="45.7109375" style="1" customWidth="1"/>
    <col min="3" max="3" width="2.85546875" style="3" customWidth="1"/>
    <col min="4" max="6" width="14.28515625" style="1" customWidth="1"/>
    <col min="7" max="7" width="7.140625" style="4" customWidth="1"/>
    <col min="8" max="8" width="2.85546875" style="1" customWidth="1"/>
    <col min="9" max="20" width="10" style="1" customWidth="1"/>
    <col min="21" max="21" width="17.140625" style="16" customWidth="1"/>
    <col min="22" max="22" width="1.7109375" style="1" customWidth="1"/>
    <col min="23" max="24" width="18" style="1" customWidth="1"/>
    <col min="25" max="37" width="15.5703125" style="1" customWidth="1"/>
    <col min="38" max="16384" width="9.140625" style="1"/>
  </cols>
  <sheetData>
    <row r="1" spans="2:21" ht="9" customHeight="1" x14ac:dyDescent="0.25">
      <c r="B1" s="6"/>
    </row>
    <row r="2" spans="2:21" ht="18.75" x14ac:dyDescent="0.25">
      <c r="B2" s="162" t="s">
        <v>61</v>
      </c>
      <c r="C2" s="163"/>
      <c r="D2" s="163"/>
      <c r="E2" s="163"/>
      <c r="F2" s="163"/>
      <c r="G2" s="163"/>
      <c r="H2" s="163"/>
      <c r="I2" s="163"/>
      <c r="J2" s="163"/>
      <c r="K2" s="163"/>
      <c r="L2" s="163"/>
      <c r="M2" s="163"/>
      <c r="N2" s="163"/>
      <c r="O2" s="163"/>
      <c r="P2" s="163"/>
      <c r="Q2" s="163"/>
      <c r="R2" s="163"/>
      <c r="S2" s="163"/>
      <c r="T2" s="163"/>
      <c r="U2" s="100"/>
    </row>
    <row r="3" spans="2:21" ht="18.75" x14ac:dyDescent="0.25">
      <c r="B3" s="164" t="s">
        <v>129</v>
      </c>
      <c r="C3" s="165"/>
      <c r="D3" s="165"/>
      <c r="E3" s="165"/>
      <c r="F3" s="165"/>
      <c r="G3" s="165"/>
      <c r="H3" s="165"/>
      <c r="I3" s="165"/>
      <c r="J3" s="165"/>
      <c r="K3" s="165"/>
      <c r="L3" s="165"/>
      <c r="M3" s="165"/>
      <c r="N3" s="165"/>
      <c r="O3" s="165"/>
      <c r="P3" s="165"/>
      <c r="Q3" s="165"/>
      <c r="R3" s="165"/>
      <c r="S3" s="165"/>
      <c r="T3" s="165"/>
      <c r="U3" s="101"/>
    </row>
    <row r="4" spans="2:21" ht="18.75" x14ac:dyDescent="0.25">
      <c r="B4" s="166" t="s">
        <v>76</v>
      </c>
      <c r="C4" s="167"/>
      <c r="D4" s="167"/>
      <c r="E4" s="167"/>
      <c r="F4" s="167"/>
      <c r="G4" s="167"/>
      <c r="H4" s="167"/>
      <c r="I4" s="167"/>
      <c r="J4" s="167"/>
      <c r="K4" s="167"/>
      <c r="L4" s="167"/>
      <c r="M4" s="167"/>
      <c r="N4" s="167"/>
      <c r="O4" s="167"/>
      <c r="P4" s="167"/>
      <c r="Q4" s="167"/>
      <c r="R4" s="167"/>
      <c r="S4" s="167"/>
      <c r="T4" s="167"/>
      <c r="U4" s="102"/>
    </row>
    <row r="5" spans="2:21" x14ac:dyDescent="0.25">
      <c r="B5" s="168" t="s">
        <v>63</v>
      </c>
      <c r="C5" s="35"/>
      <c r="D5" s="107">
        <v>2018</v>
      </c>
      <c r="E5" s="107">
        <v>2019</v>
      </c>
      <c r="F5" s="36"/>
      <c r="G5" s="80" t="s">
        <v>42</v>
      </c>
      <c r="H5" s="36"/>
      <c r="I5" s="36"/>
      <c r="J5" s="36"/>
      <c r="K5" s="36"/>
      <c r="L5" s="36"/>
      <c r="M5" s="36"/>
      <c r="N5" s="36"/>
      <c r="O5" s="36"/>
      <c r="P5" s="36"/>
      <c r="Q5" s="36"/>
      <c r="R5" s="36"/>
      <c r="S5" s="36"/>
      <c r="T5" s="36"/>
      <c r="U5" s="77"/>
    </row>
    <row r="6" spans="2:21" ht="30" customHeight="1" x14ac:dyDescent="0.25">
      <c r="B6" s="169"/>
      <c r="C6" s="37" t="s">
        <v>46</v>
      </c>
      <c r="D6" s="82" t="s">
        <v>77</v>
      </c>
      <c r="E6" s="83" t="s">
        <v>0</v>
      </c>
      <c r="F6" s="83" t="s">
        <v>1</v>
      </c>
      <c r="G6" s="84" t="s">
        <v>43</v>
      </c>
      <c r="H6" s="38"/>
      <c r="I6" s="83" t="s">
        <v>50</v>
      </c>
      <c r="J6" s="83" t="s">
        <v>51</v>
      </c>
      <c r="K6" s="83" t="s">
        <v>52</v>
      </c>
      <c r="L6" s="83" t="s">
        <v>53</v>
      </c>
      <c r="M6" s="83" t="s">
        <v>2</v>
      </c>
      <c r="N6" s="83" t="s">
        <v>54</v>
      </c>
      <c r="O6" s="83" t="s">
        <v>55</v>
      </c>
      <c r="P6" s="83" t="s">
        <v>56</v>
      </c>
      <c r="Q6" s="83" t="s">
        <v>57</v>
      </c>
      <c r="R6" s="83" t="s">
        <v>58</v>
      </c>
      <c r="S6" s="83" t="s">
        <v>59</v>
      </c>
      <c r="T6" s="83" t="s">
        <v>60</v>
      </c>
      <c r="U6" s="2" t="s">
        <v>62</v>
      </c>
    </row>
    <row r="7" spans="2:21" x14ac:dyDescent="0.25">
      <c r="B7" s="40"/>
      <c r="C7" s="37"/>
      <c r="D7" s="41"/>
      <c r="E7" s="41"/>
      <c r="F7" s="41"/>
      <c r="G7" s="42"/>
      <c r="H7" s="43"/>
      <c r="I7" s="41"/>
      <c r="J7" s="41"/>
      <c r="K7" s="41"/>
      <c r="L7" s="41"/>
      <c r="M7" s="41"/>
      <c r="N7" s="41"/>
      <c r="O7" s="41"/>
      <c r="P7" s="41"/>
      <c r="Q7" s="41"/>
      <c r="R7" s="41"/>
      <c r="S7" s="41"/>
      <c r="T7" s="41"/>
      <c r="U7" s="39"/>
    </row>
    <row r="8" spans="2:21" x14ac:dyDescent="0.25">
      <c r="B8" s="40" t="s">
        <v>3</v>
      </c>
      <c r="C8" s="44"/>
      <c r="D8" s="19"/>
      <c r="E8" s="19"/>
      <c r="F8" s="45"/>
      <c r="G8" s="46"/>
      <c r="H8" s="47"/>
      <c r="I8" s="19"/>
      <c r="J8" s="19"/>
      <c r="K8" s="19"/>
      <c r="L8" s="19"/>
      <c r="M8" s="19"/>
      <c r="N8" s="19"/>
      <c r="O8" s="19"/>
      <c r="P8" s="19"/>
      <c r="Q8" s="19"/>
      <c r="R8" s="19"/>
      <c r="S8" s="19"/>
      <c r="T8" s="19"/>
      <c r="U8" s="72"/>
    </row>
    <row r="9" spans="2:21" x14ac:dyDescent="0.25">
      <c r="B9" s="49" t="s">
        <v>4</v>
      </c>
      <c r="C9" s="44"/>
      <c r="D9" s="147">
        <f>'Bank Account 1'!D9+'Bank Account 2'!D9+'Bank Account 3'!D9+'Bank Account 4'!D9</f>
        <v>0</v>
      </c>
      <c r="E9" s="147">
        <f>'Bank Account 1'!E9+'Bank Account 2'!E9+'Bank Account 3'!E9+'Bank Account 4'!E9</f>
        <v>0</v>
      </c>
      <c r="F9" s="129" t="str">
        <f>IFERROR((E9-D9)/E9,IF(AND(D9&gt;0,E9=0),"-100.00%",""))</f>
        <v/>
      </c>
      <c r="G9" s="52"/>
      <c r="H9" s="53"/>
      <c r="I9" s="147">
        <f>'Bank Account 1'!I9+'Bank Account 2'!I9+'Bank Account 3'!I9+'Bank Account 4'!I9</f>
        <v>0</v>
      </c>
      <c r="J9" s="147">
        <f>'Bank Account 1'!J9+'Bank Account 2'!J9+'Bank Account 3'!J9+'Bank Account 4'!J9</f>
        <v>0</v>
      </c>
      <c r="K9" s="147">
        <f>'Bank Account 1'!K9+'Bank Account 2'!K9+'Bank Account 3'!K9+'Bank Account 4'!K9</f>
        <v>0</v>
      </c>
      <c r="L9" s="147">
        <f>'Bank Account 1'!L9+'Bank Account 2'!L9+'Bank Account 3'!L9+'Bank Account 4'!L9</f>
        <v>0</v>
      </c>
      <c r="M9" s="147">
        <f>'Bank Account 1'!M9+'Bank Account 2'!M9+'Bank Account 3'!M9+'Bank Account 4'!M9</f>
        <v>0</v>
      </c>
      <c r="N9" s="147">
        <f>'Bank Account 1'!N9+'Bank Account 2'!N9+'Bank Account 3'!N9+'Bank Account 4'!N9</f>
        <v>0</v>
      </c>
      <c r="O9" s="147">
        <f>'Bank Account 1'!O9+'Bank Account 2'!O9+'Bank Account 3'!O9+'Bank Account 4'!O9</f>
        <v>0</v>
      </c>
      <c r="P9" s="147">
        <f>'Bank Account 1'!P9+'Bank Account 2'!P9+'Bank Account 3'!P9+'Bank Account 4'!P9</f>
        <v>0</v>
      </c>
      <c r="Q9" s="147">
        <f>'Bank Account 1'!Q9+'Bank Account 2'!Q9+'Bank Account 3'!Q9+'Bank Account 4'!Q9</f>
        <v>0</v>
      </c>
      <c r="R9" s="147">
        <f>'Bank Account 1'!R9+'Bank Account 2'!R9+'Bank Account 3'!R9+'Bank Account 4'!R9</f>
        <v>0</v>
      </c>
      <c r="S9" s="147">
        <f>'Bank Account 1'!S9+'Bank Account 2'!S9+'Bank Account 3'!S9+'Bank Account 4'!S9</f>
        <v>0</v>
      </c>
      <c r="T9" s="147">
        <f>'Bank Account 1'!T9+'Bank Account 2'!T9+'Bank Account 3'!T9+'Bank Account 4'!T9</f>
        <v>0</v>
      </c>
      <c r="U9" s="142" t="str">
        <f>IF(E9-SUM(I9:T9)&lt;&gt;0, "Out of Balance", " ")</f>
        <v xml:space="preserve"> </v>
      </c>
    </row>
    <row r="10" spans="2:21" x14ac:dyDescent="0.25">
      <c r="B10" s="49" t="s">
        <v>5</v>
      </c>
      <c r="C10" s="44"/>
      <c r="D10" s="147">
        <f>'Bank Account 1'!D10+'Bank Account 2'!D10+'Bank Account 3'!D10+'Bank Account 4'!D10</f>
        <v>0</v>
      </c>
      <c r="E10" s="147">
        <f>'Bank Account 1'!E10+'Bank Account 2'!E10+'Bank Account 3'!E10+'Bank Account 4'!E10</f>
        <v>0</v>
      </c>
      <c r="F10" s="129" t="str">
        <f t="shared" ref="F10:F60" si="0">IFERROR((E10-D10)/E10,IF(AND(D10&gt;0,E10=0),"-100.00%",""))</f>
        <v/>
      </c>
      <c r="G10" s="52"/>
      <c r="H10" s="53"/>
      <c r="I10" s="147">
        <f>'Bank Account 1'!I10+'Bank Account 2'!I10+'Bank Account 3'!I10+'Bank Account 4'!I10</f>
        <v>0</v>
      </c>
      <c r="J10" s="147">
        <f>'Bank Account 1'!J10+'Bank Account 2'!J10+'Bank Account 3'!J10+'Bank Account 4'!J10</f>
        <v>0</v>
      </c>
      <c r="K10" s="147">
        <f>'Bank Account 1'!K10+'Bank Account 2'!K10+'Bank Account 3'!K10+'Bank Account 4'!K10</f>
        <v>0</v>
      </c>
      <c r="L10" s="147">
        <f>'Bank Account 1'!L10+'Bank Account 2'!L10+'Bank Account 3'!L10+'Bank Account 4'!L10</f>
        <v>0</v>
      </c>
      <c r="M10" s="147">
        <f>'Bank Account 1'!M10+'Bank Account 2'!M10+'Bank Account 3'!M10+'Bank Account 4'!M10</f>
        <v>0</v>
      </c>
      <c r="N10" s="147">
        <f>'Bank Account 1'!N10+'Bank Account 2'!N10+'Bank Account 3'!N10+'Bank Account 4'!N10</f>
        <v>0</v>
      </c>
      <c r="O10" s="147">
        <f>'Bank Account 1'!O10+'Bank Account 2'!O10+'Bank Account 3'!O10+'Bank Account 4'!O10</f>
        <v>0</v>
      </c>
      <c r="P10" s="147">
        <f>'Bank Account 1'!P10+'Bank Account 2'!P10+'Bank Account 3'!P10+'Bank Account 4'!P10</f>
        <v>0</v>
      </c>
      <c r="Q10" s="147">
        <f>'Bank Account 1'!Q10+'Bank Account 2'!Q10+'Bank Account 3'!Q10+'Bank Account 4'!Q10</f>
        <v>0</v>
      </c>
      <c r="R10" s="147">
        <f>'Bank Account 1'!R10+'Bank Account 2'!R10+'Bank Account 3'!R10+'Bank Account 4'!R10</f>
        <v>0</v>
      </c>
      <c r="S10" s="147">
        <f>'Bank Account 1'!S10+'Bank Account 2'!S10+'Bank Account 3'!S10+'Bank Account 4'!S10</f>
        <v>0</v>
      </c>
      <c r="T10" s="147">
        <f>'Bank Account 1'!T10+'Bank Account 2'!T10+'Bank Account 3'!T10+'Bank Account 4'!T10</f>
        <v>0</v>
      </c>
      <c r="U10" s="142" t="str">
        <f t="shared" ref="U10:U22" si="1">IF(E10-SUM(I10:T10)&lt;&gt;0, "Out of Balance", " ")</f>
        <v xml:space="preserve"> </v>
      </c>
    </row>
    <row r="11" spans="2:21" x14ac:dyDescent="0.25">
      <c r="B11" s="49" t="s">
        <v>6</v>
      </c>
      <c r="C11" s="44"/>
      <c r="D11" s="147">
        <f>'Bank Account 1'!D11+'Bank Account 2'!D11+'Bank Account 3'!D11+'Bank Account 4'!D11</f>
        <v>0</v>
      </c>
      <c r="E11" s="147">
        <f>'Bank Account 1'!E11+'Bank Account 2'!E11+'Bank Account 3'!E11+'Bank Account 4'!E11</f>
        <v>0</v>
      </c>
      <c r="F11" s="129" t="str">
        <f t="shared" si="0"/>
        <v/>
      </c>
      <c r="G11" s="52"/>
      <c r="H11" s="53"/>
      <c r="I11" s="147">
        <f>'Bank Account 1'!I11+'Bank Account 2'!I11+'Bank Account 3'!I11+'Bank Account 4'!I11</f>
        <v>0</v>
      </c>
      <c r="J11" s="147">
        <f>'Bank Account 1'!J11+'Bank Account 2'!J11+'Bank Account 3'!J11+'Bank Account 4'!J11</f>
        <v>0</v>
      </c>
      <c r="K11" s="147">
        <f>'Bank Account 1'!K11+'Bank Account 2'!K11+'Bank Account 3'!K11+'Bank Account 4'!K11</f>
        <v>0</v>
      </c>
      <c r="L11" s="147">
        <f>'Bank Account 1'!L11+'Bank Account 2'!L11+'Bank Account 3'!L11+'Bank Account 4'!L11</f>
        <v>0</v>
      </c>
      <c r="M11" s="147">
        <f>'Bank Account 1'!M11+'Bank Account 2'!M11+'Bank Account 3'!M11+'Bank Account 4'!M11</f>
        <v>0</v>
      </c>
      <c r="N11" s="147">
        <f>'Bank Account 1'!N11+'Bank Account 2'!N11+'Bank Account 3'!N11+'Bank Account 4'!N11</f>
        <v>0</v>
      </c>
      <c r="O11" s="147">
        <f>'Bank Account 1'!O11+'Bank Account 2'!O11+'Bank Account 3'!O11+'Bank Account 4'!O11</f>
        <v>0</v>
      </c>
      <c r="P11" s="147">
        <f>'Bank Account 1'!P11+'Bank Account 2'!P11+'Bank Account 3'!P11+'Bank Account 4'!P11</f>
        <v>0</v>
      </c>
      <c r="Q11" s="147">
        <f>'Bank Account 1'!Q11+'Bank Account 2'!Q11+'Bank Account 3'!Q11+'Bank Account 4'!Q11</f>
        <v>0</v>
      </c>
      <c r="R11" s="147">
        <f>'Bank Account 1'!R11+'Bank Account 2'!R11+'Bank Account 3'!R11+'Bank Account 4'!R11</f>
        <v>0</v>
      </c>
      <c r="S11" s="147">
        <f>'Bank Account 1'!S11+'Bank Account 2'!S11+'Bank Account 3'!S11+'Bank Account 4'!S11</f>
        <v>0</v>
      </c>
      <c r="T11" s="147">
        <f>'Bank Account 1'!T11+'Bank Account 2'!T11+'Bank Account 3'!T11+'Bank Account 4'!T11</f>
        <v>0</v>
      </c>
      <c r="U11" s="142" t="str">
        <f t="shared" si="1"/>
        <v xml:space="preserve"> </v>
      </c>
    </row>
    <row r="12" spans="2:21" x14ac:dyDescent="0.25">
      <c r="B12" s="49" t="s">
        <v>7</v>
      </c>
      <c r="C12" s="44"/>
      <c r="D12" s="147">
        <f>'Bank Account 1'!D12+'Bank Account 2'!D12+'Bank Account 3'!D12+'Bank Account 4'!D12</f>
        <v>0</v>
      </c>
      <c r="E12" s="147">
        <f>'Bank Account 1'!E12+'Bank Account 2'!E12+'Bank Account 3'!E12+'Bank Account 4'!E12</f>
        <v>0</v>
      </c>
      <c r="F12" s="129" t="str">
        <f t="shared" si="0"/>
        <v/>
      </c>
      <c r="G12" s="52"/>
      <c r="H12" s="53"/>
      <c r="I12" s="147">
        <f>'Bank Account 1'!I12+'Bank Account 2'!I12+'Bank Account 3'!I12+'Bank Account 4'!I12</f>
        <v>0</v>
      </c>
      <c r="J12" s="147">
        <f>'Bank Account 1'!J12+'Bank Account 2'!J12+'Bank Account 3'!J12+'Bank Account 4'!J12</f>
        <v>0</v>
      </c>
      <c r="K12" s="147">
        <f>'Bank Account 1'!K12+'Bank Account 2'!K12+'Bank Account 3'!K12+'Bank Account 4'!K12</f>
        <v>0</v>
      </c>
      <c r="L12" s="147">
        <f>'Bank Account 1'!L12+'Bank Account 2'!L12+'Bank Account 3'!L12+'Bank Account 4'!L12</f>
        <v>0</v>
      </c>
      <c r="M12" s="147">
        <f>'Bank Account 1'!M12+'Bank Account 2'!M12+'Bank Account 3'!M12+'Bank Account 4'!M12</f>
        <v>0</v>
      </c>
      <c r="N12" s="147">
        <f>'Bank Account 1'!N12+'Bank Account 2'!N12+'Bank Account 3'!N12+'Bank Account 4'!N12</f>
        <v>0</v>
      </c>
      <c r="O12" s="147">
        <f>'Bank Account 1'!O12+'Bank Account 2'!O12+'Bank Account 3'!O12+'Bank Account 4'!O12</f>
        <v>0</v>
      </c>
      <c r="P12" s="147">
        <f>'Bank Account 1'!P12+'Bank Account 2'!P12+'Bank Account 3'!P12+'Bank Account 4'!P12</f>
        <v>0</v>
      </c>
      <c r="Q12" s="147">
        <f>'Bank Account 1'!Q12+'Bank Account 2'!Q12+'Bank Account 3'!Q12+'Bank Account 4'!Q12</f>
        <v>0</v>
      </c>
      <c r="R12" s="147">
        <f>'Bank Account 1'!R12+'Bank Account 2'!R12+'Bank Account 3'!R12+'Bank Account 4'!R12</f>
        <v>0</v>
      </c>
      <c r="S12" s="147">
        <f>'Bank Account 1'!S12+'Bank Account 2'!S12+'Bank Account 3'!S12+'Bank Account 4'!S12</f>
        <v>0</v>
      </c>
      <c r="T12" s="147">
        <f>'Bank Account 1'!T12+'Bank Account 2'!T12+'Bank Account 3'!T12+'Bank Account 4'!T12</f>
        <v>0</v>
      </c>
      <c r="U12" s="142" t="str">
        <f t="shared" si="1"/>
        <v xml:space="preserve"> </v>
      </c>
    </row>
    <row r="13" spans="2:21" x14ac:dyDescent="0.25">
      <c r="B13" s="49" t="s">
        <v>8</v>
      </c>
      <c r="C13" s="44"/>
      <c r="D13" s="55" t="str">
        <f>IF(SUM(D14:D16)&gt;0,SUM(D14:D16),"")</f>
        <v/>
      </c>
      <c r="E13" s="55" t="str">
        <f t="shared" ref="E13" si="2">IF(SUM(E14:E16)&gt;0,SUM(E14:E16),"")</f>
        <v/>
      </c>
      <c r="F13" s="144" t="str">
        <f>IFERROR((E13-D13)/E13,IF(AND(D13&gt;0,E13=0),"-100.00%",""))</f>
        <v/>
      </c>
      <c r="G13" s="119"/>
      <c r="H13" s="53"/>
      <c r="I13" s="55" t="str">
        <f>IF(SUM(I14:I16)&gt;0,SUM(I14:I16),"")</f>
        <v/>
      </c>
      <c r="J13" s="55" t="str">
        <f>IF(SUM(J14:J16)&gt;0,SUM(J14:J16),"")</f>
        <v/>
      </c>
      <c r="K13" s="55" t="str">
        <f t="shared" ref="K13:T13" si="3">IF(SUM(K14:K16)&gt;0,SUM(K14:K16),"")</f>
        <v/>
      </c>
      <c r="L13" s="55" t="str">
        <f t="shared" si="3"/>
        <v/>
      </c>
      <c r="M13" s="55" t="str">
        <f t="shared" si="3"/>
        <v/>
      </c>
      <c r="N13" s="55" t="str">
        <f t="shared" si="3"/>
        <v/>
      </c>
      <c r="O13" s="55" t="str">
        <f t="shared" si="3"/>
        <v/>
      </c>
      <c r="P13" s="55" t="str">
        <f t="shared" si="3"/>
        <v/>
      </c>
      <c r="Q13" s="55" t="str">
        <f t="shared" si="3"/>
        <v/>
      </c>
      <c r="R13" s="55" t="str">
        <f t="shared" si="3"/>
        <v/>
      </c>
      <c r="S13" s="55" t="str">
        <f t="shared" si="3"/>
        <v/>
      </c>
      <c r="T13" s="55" t="str">
        <f t="shared" si="3"/>
        <v/>
      </c>
      <c r="U13" s="145" t="str">
        <f>IFERROR(IF(E13-SUM(I13:T13)&lt;&gt;0, "Out of Balance", " "),"")</f>
        <v/>
      </c>
    </row>
    <row r="14" spans="2:21" outlineLevel="1" x14ac:dyDescent="0.25">
      <c r="B14" s="56" t="s">
        <v>113</v>
      </c>
      <c r="C14" s="44"/>
      <c r="D14" s="147">
        <f>'Bank Account 1'!D14+'Bank Account 2'!D14+'Bank Account 3'!D14+'Bank Account 4'!D14</f>
        <v>0</v>
      </c>
      <c r="E14" s="147">
        <f>'Bank Account 1'!E14+'Bank Account 2'!E14+'Bank Account 3'!E14+'Bank Account 4'!E14</f>
        <v>0</v>
      </c>
      <c r="F14" s="129" t="str">
        <f>IFERROR((E14-D14)/E14,IF(AND(D14&gt;0,E14=0),"-100.00%",""))</f>
        <v/>
      </c>
      <c r="G14" s="52"/>
      <c r="H14" s="53"/>
      <c r="I14" s="147">
        <f>'Bank Account 1'!I14+'Bank Account 2'!I14+'Bank Account 3'!I14+'Bank Account 4'!I14</f>
        <v>0</v>
      </c>
      <c r="J14" s="147">
        <f>'Bank Account 1'!J14+'Bank Account 2'!J14+'Bank Account 3'!J14+'Bank Account 4'!J14</f>
        <v>0</v>
      </c>
      <c r="K14" s="147">
        <f>'Bank Account 1'!K14+'Bank Account 2'!K14+'Bank Account 3'!K14+'Bank Account 4'!K14</f>
        <v>0</v>
      </c>
      <c r="L14" s="147">
        <f>'Bank Account 1'!L14+'Bank Account 2'!L14+'Bank Account 3'!L14+'Bank Account 4'!L14</f>
        <v>0</v>
      </c>
      <c r="M14" s="147">
        <f>'Bank Account 1'!M14+'Bank Account 2'!M14+'Bank Account 3'!M14+'Bank Account 4'!M14</f>
        <v>0</v>
      </c>
      <c r="N14" s="147">
        <f>'Bank Account 1'!N14+'Bank Account 2'!N14+'Bank Account 3'!N14+'Bank Account 4'!N14</f>
        <v>0</v>
      </c>
      <c r="O14" s="147">
        <f>'Bank Account 1'!O14+'Bank Account 2'!O14+'Bank Account 3'!O14+'Bank Account 4'!O14</f>
        <v>0</v>
      </c>
      <c r="P14" s="147">
        <f>'Bank Account 1'!P14+'Bank Account 2'!P14+'Bank Account 3'!P14+'Bank Account 4'!P14</f>
        <v>0</v>
      </c>
      <c r="Q14" s="147">
        <f>'Bank Account 1'!Q14+'Bank Account 2'!Q14+'Bank Account 3'!Q14+'Bank Account 4'!Q14</f>
        <v>0</v>
      </c>
      <c r="R14" s="147">
        <f>'Bank Account 1'!R14+'Bank Account 2'!R14+'Bank Account 3'!R14+'Bank Account 4'!R14</f>
        <v>0</v>
      </c>
      <c r="S14" s="147">
        <f>'Bank Account 1'!S14+'Bank Account 2'!S14+'Bank Account 3'!S14+'Bank Account 4'!S14</f>
        <v>0</v>
      </c>
      <c r="T14" s="147">
        <f>'Bank Account 1'!T14+'Bank Account 2'!T14+'Bank Account 3'!T14+'Bank Account 4'!T14</f>
        <v>0</v>
      </c>
      <c r="U14" s="142" t="str">
        <f t="shared" si="1"/>
        <v xml:space="preserve"> </v>
      </c>
    </row>
    <row r="15" spans="2:21" outlineLevel="1" x14ac:dyDescent="0.25">
      <c r="B15" s="56" t="s">
        <v>114</v>
      </c>
      <c r="C15" s="44"/>
      <c r="D15" s="147">
        <f>'Bank Account 1'!D15+'Bank Account 2'!D15+'Bank Account 3'!D15+'Bank Account 4'!D15</f>
        <v>0</v>
      </c>
      <c r="E15" s="147">
        <f>'Bank Account 1'!E15+'Bank Account 2'!E15+'Bank Account 3'!E15+'Bank Account 4'!E15</f>
        <v>0</v>
      </c>
      <c r="F15" s="129" t="str">
        <f t="shared" si="0"/>
        <v/>
      </c>
      <c r="G15" s="52"/>
      <c r="H15" s="53"/>
      <c r="I15" s="147">
        <f>'Bank Account 1'!I15+'Bank Account 2'!I15+'Bank Account 3'!I15+'Bank Account 4'!I15</f>
        <v>0</v>
      </c>
      <c r="J15" s="147">
        <f>'Bank Account 1'!J15+'Bank Account 2'!J15+'Bank Account 3'!J15+'Bank Account 4'!J15</f>
        <v>0</v>
      </c>
      <c r="K15" s="147">
        <f>'Bank Account 1'!K15+'Bank Account 2'!K15+'Bank Account 3'!K15+'Bank Account 4'!K15</f>
        <v>0</v>
      </c>
      <c r="L15" s="147">
        <f>'Bank Account 1'!L15+'Bank Account 2'!L15+'Bank Account 3'!L15+'Bank Account 4'!L15</f>
        <v>0</v>
      </c>
      <c r="M15" s="147">
        <f>'Bank Account 1'!M15+'Bank Account 2'!M15+'Bank Account 3'!M15+'Bank Account 4'!M15</f>
        <v>0</v>
      </c>
      <c r="N15" s="147">
        <f>'Bank Account 1'!N15+'Bank Account 2'!N15+'Bank Account 3'!N15+'Bank Account 4'!N15</f>
        <v>0</v>
      </c>
      <c r="O15" s="147">
        <f>'Bank Account 1'!O15+'Bank Account 2'!O15+'Bank Account 3'!O15+'Bank Account 4'!O15</f>
        <v>0</v>
      </c>
      <c r="P15" s="147">
        <f>'Bank Account 1'!P15+'Bank Account 2'!P15+'Bank Account 3'!P15+'Bank Account 4'!P15</f>
        <v>0</v>
      </c>
      <c r="Q15" s="147">
        <f>'Bank Account 1'!Q15+'Bank Account 2'!Q15+'Bank Account 3'!Q15+'Bank Account 4'!Q15</f>
        <v>0</v>
      </c>
      <c r="R15" s="147">
        <f>'Bank Account 1'!R15+'Bank Account 2'!R15+'Bank Account 3'!R15+'Bank Account 4'!R15</f>
        <v>0</v>
      </c>
      <c r="S15" s="147">
        <f>'Bank Account 1'!S15+'Bank Account 2'!S15+'Bank Account 3'!S15+'Bank Account 4'!S15</f>
        <v>0</v>
      </c>
      <c r="T15" s="147">
        <f>'Bank Account 1'!T15+'Bank Account 2'!T15+'Bank Account 3'!T15+'Bank Account 4'!T15</f>
        <v>0</v>
      </c>
      <c r="U15" s="142" t="str">
        <f>IF(E15-SUM(I15:T15)&lt;&gt;0, "Out of Balance", " ")</f>
        <v xml:space="preserve"> </v>
      </c>
    </row>
    <row r="16" spans="2:21" outlineLevel="1" x14ac:dyDescent="0.25">
      <c r="B16" s="56" t="s">
        <v>115</v>
      </c>
      <c r="C16" s="44"/>
      <c r="D16" s="147">
        <f>'Bank Account 1'!D16+'Bank Account 2'!D16+'Bank Account 3'!D16+'Bank Account 4'!D16</f>
        <v>0</v>
      </c>
      <c r="E16" s="147">
        <f>'Bank Account 1'!E16+'Bank Account 2'!E16+'Bank Account 3'!E16+'Bank Account 4'!E16</f>
        <v>0</v>
      </c>
      <c r="F16" s="129" t="str">
        <f>IFERROR((E16-D16)/E16,IF(AND(D16&gt;0,E16=0),"-100.00%",""))</f>
        <v/>
      </c>
      <c r="G16" s="52"/>
      <c r="H16" s="53"/>
      <c r="I16" s="147">
        <f>'Bank Account 1'!I16+'Bank Account 2'!I16+'Bank Account 3'!I16+'Bank Account 4'!I16</f>
        <v>0</v>
      </c>
      <c r="J16" s="147">
        <f>'Bank Account 1'!J16+'Bank Account 2'!J16+'Bank Account 3'!J16+'Bank Account 4'!J16</f>
        <v>0</v>
      </c>
      <c r="K16" s="147">
        <f>'Bank Account 1'!K16+'Bank Account 2'!K16+'Bank Account 3'!K16+'Bank Account 4'!K16</f>
        <v>0</v>
      </c>
      <c r="L16" s="147">
        <f>'Bank Account 1'!L16+'Bank Account 2'!L16+'Bank Account 3'!L16+'Bank Account 4'!L16</f>
        <v>0</v>
      </c>
      <c r="M16" s="147">
        <f>'Bank Account 1'!M16+'Bank Account 2'!M16+'Bank Account 3'!M16+'Bank Account 4'!M16</f>
        <v>0</v>
      </c>
      <c r="N16" s="147">
        <f>'Bank Account 1'!N16+'Bank Account 2'!N16+'Bank Account 3'!N16+'Bank Account 4'!N16</f>
        <v>0</v>
      </c>
      <c r="O16" s="147">
        <f>'Bank Account 1'!O16+'Bank Account 2'!O16+'Bank Account 3'!O16+'Bank Account 4'!O16</f>
        <v>0</v>
      </c>
      <c r="P16" s="147">
        <f>'Bank Account 1'!P16+'Bank Account 2'!P16+'Bank Account 3'!P16+'Bank Account 4'!P16</f>
        <v>0</v>
      </c>
      <c r="Q16" s="147">
        <f>'Bank Account 1'!Q16+'Bank Account 2'!Q16+'Bank Account 3'!Q16+'Bank Account 4'!Q16</f>
        <v>0</v>
      </c>
      <c r="R16" s="147">
        <f>'Bank Account 1'!R16+'Bank Account 2'!R16+'Bank Account 3'!R16+'Bank Account 4'!R16</f>
        <v>0</v>
      </c>
      <c r="S16" s="147">
        <f>'Bank Account 1'!S16+'Bank Account 2'!S16+'Bank Account 3'!S16+'Bank Account 4'!S16</f>
        <v>0</v>
      </c>
      <c r="T16" s="147">
        <f>'Bank Account 1'!T16+'Bank Account 2'!T16+'Bank Account 3'!T16+'Bank Account 4'!T16</f>
        <v>0</v>
      </c>
      <c r="U16" s="142" t="str">
        <f>IF(E16-SUM(I16:T16)&lt;&gt;0, "Out of Balance", " ")</f>
        <v xml:space="preserve"> </v>
      </c>
    </row>
    <row r="17" spans="2:21" x14ac:dyDescent="0.25">
      <c r="B17" s="49" t="s">
        <v>9</v>
      </c>
      <c r="C17" s="44"/>
      <c r="D17" s="147">
        <f>'Bank Account 1'!D17+'Bank Account 2'!D17+'Bank Account 3'!D17+'Bank Account 4'!D17</f>
        <v>0</v>
      </c>
      <c r="E17" s="147">
        <f>'Bank Account 1'!E17+'Bank Account 2'!E17+'Bank Account 3'!E17+'Bank Account 4'!E17</f>
        <v>0</v>
      </c>
      <c r="F17" s="129" t="str">
        <f t="shared" si="0"/>
        <v/>
      </c>
      <c r="G17" s="52"/>
      <c r="H17" s="53"/>
      <c r="I17" s="147">
        <f>'Bank Account 1'!I17+'Bank Account 2'!I17+'Bank Account 3'!I17+'Bank Account 4'!I17</f>
        <v>0</v>
      </c>
      <c r="J17" s="147">
        <f>'Bank Account 1'!J17+'Bank Account 2'!J17+'Bank Account 3'!J17+'Bank Account 4'!J17</f>
        <v>0</v>
      </c>
      <c r="K17" s="147">
        <f>'Bank Account 1'!K17+'Bank Account 2'!K17+'Bank Account 3'!K17+'Bank Account 4'!K17</f>
        <v>0</v>
      </c>
      <c r="L17" s="147">
        <f>'Bank Account 1'!L17+'Bank Account 2'!L17+'Bank Account 3'!L17+'Bank Account 4'!L17</f>
        <v>0</v>
      </c>
      <c r="M17" s="147">
        <f>'Bank Account 1'!M17+'Bank Account 2'!M17+'Bank Account 3'!M17+'Bank Account 4'!M17</f>
        <v>0</v>
      </c>
      <c r="N17" s="147">
        <f>'Bank Account 1'!N17+'Bank Account 2'!N17+'Bank Account 3'!N17+'Bank Account 4'!N17</f>
        <v>0</v>
      </c>
      <c r="O17" s="147">
        <f>'Bank Account 1'!O17+'Bank Account 2'!O17+'Bank Account 3'!O17+'Bank Account 4'!O17</f>
        <v>0</v>
      </c>
      <c r="P17" s="147">
        <f>'Bank Account 1'!P17+'Bank Account 2'!P17+'Bank Account 3'!P17+'Bank Account 4'!P17</f>
        <v>0</v>
      </c>
      <c r="Q17" s="147">
        <f>'Bank Account 1'!Q17+'Bank Account 2'!Q17+'Bank Account 3'!Q17+'Bank Account 4'!Q17</f>
        <v>0</v>
      </c>
      <c r="R17" s="147">
        <f>'Bank Account 1'!R17+'Bank Account 2'!R17+'Bank Account 3'!R17+'Bank Account 4'!R17</f>
        <v>0</v>
      </c>
      <c r="S17" s="147">
        <f>'Bank Account 1'!S17+'Bank Account 2'!S17+'Bank Account 3'!S17+'Bank Account 4'!S17</f>
        <v>0</v>
      </c>
      <c r="T17" s="147">
        <f>'Bank Account 1'!T17+'Bank Account 2'!T17+'Bank Account 3'!T17+'Bank Account 4'!T17</f>
        <v>0</v>
      </c>
      <c r="U17" s="142" t="str">
        <f t="shared" si="1"/>
        <v xml:space="preserve"> </v>
      </c>
    </row>
    <row r="18" spans="2:21" x14ac:dyDescent="0.25">
      <c r="B18" s="49" t="s">
        <v>10</v>
      </c>
      <c r="C18" s="44"/>
      <c r="D18" s="147">
        <f>'Bank Account 1'!D18+'Bank Account 2'!D18+'Bank Account 3'!D18+'Bank Account 4'!D18</f>
        <v>0</v>
      </c>
      <c r="E18" s="147">
        <f>'Bank Account 1'!E18+'Bank Account 2'!E18+'Bank Account 3'!E18+'Bank Account 4'!E18</f>
        <v>0</v>
      </c>
      <c r="F18" s="129" t="str">
        <f t="shared" si="0"/>
        <v/>
      </c>
      <c r="G18" s="52"/>
      <c r="H18" s="53"/>
      <c r="I18" s="147">
        <f>'Bank Account 1'!I18+'Bank Account 2'!I18+'Bank Account 3'!I18+'Bank Account 4'!I18</f>
        <v>0</v>
      </c>
      <c r="J18" s="147">
        <f>'Bank Account 1'!J18+'Bank Account 2'!J18+'Bank Account 3'!J18+'Bank Account 4'!J18</f>
        <v>0</v>
      </c>
      <c r="K18" s="147">
        <f>'Bank Account 1'!K18+'Bank Account 2'!K18+'Bank Account 3'!K18+'Bank Account 4'!K18</f>
        <v>0</v>
      </c>
      <c r="L18" s="147">
        <f>'Bank Account 1'!L18+'Bank Account 2'!L18+'Bank Account 3'!L18+'Bank Account 4'!L18</f>
        <v>0</v>
      </c>
      <c r="M18" s="147">
        <f>'Bank Account 1'!M18+'Bank Account 2'!M18+'Bank Account 3'!M18+'Bank Account 4'!M18</f>
        <v>0</v>
      </c>
      <c r="N18" s="147">
        <f>'Bank Account 1'!N18+'Bank Account 2'!N18+'Bank Account 3'!N18+'Bank Account 4'!N18</f>
        <v>0</v>
      </c>
      <c r="O18" s="147">
        <f>'Bank Account 1'!O18+'Bank Account 2'!O18+'Bank Account 3'!O18+'Bank Account 4'!O18</f>
        <v>0</v>
      </c>
      <c r="P18" s="147">
        <f>'Bank Account 1'!P18+'Bank Account 2'!P18+'Bank Account 3'!P18+'Bank Account 4'!P18</f>
        <v>0</v>
      </c>
      <c r="Q18" s="147">
        <f>'Bank Account 1'!Q18+'Bank Account 2'!Q18+'Bank Account 3'!Q18+'Bank Account 4'!Q18</f>
        <v>0</v>
      </c>
      <c r="R18" s="147">
        <f>'Bank Account 1'!R18+'Bank Account 2'!R18+'Bank Account 3'!R18+'Bank Account 4'!R18</f>
        <v>0</v>
      </c>
      <c r="S18" s="147">
        <f>'Bank Account 1'!S18+'Bank Account 2'!S18+'Bank Account 3'!S18+'Bank Account 4'!S18</f>
        <v>0</v>
      </c>
      <c r="T18" s="147">
        <f>'Bank Account 1'!T18+'Bank Account 2'!T18+'Bank Account 3'!T18+'Bank Account 4'!T18</f>
        <v>0</v>
      </c>
      <c r="U18" s="142" t="str">
        <f t="shared" si="1"/>
        <v xml:space="preserve"> </v>
      </c>
    </row>
    <row r="19" spans="2:21" x14ac:dyDescent="0.25">
      <c r="B19" s="49" t="s">
        <v>11</v>
      </c>
      <c r="C19" s="44"/>
      <c r="D19" s="147">
        <f>'Bank Account 1'!D19+'Bank Account 2'!D19+'Bank Account 3'!D19+'Bank Account 4'!D19</f>
        <v>0</v>
      </c>
      <c r="E19" s="147">
        <f>'Bank Account 1'!E19+'Bank Account 2'!E19+'Bank Account 3'!E19+'Bank Account 4'!E19</f>
        <v>0</v>
      </c>
      <c r="F19" s="129" t="str">
        <f t="shared" si="0"/>
        <v/>
      </c>
      <c r="G19" s="52"/>
      <c r="H19" s="53"/>
      <c r="I19" s="147">
        <f>'Bank Account 1'!I19+'Bank Account 2'!I19+'Bank Account 3'!I19+'Bank Account 4'!I19</f>
        <v>0</v>
      </c>
      <c r="J19" s="147">
        <f>'Bank Account 1'!J19+'Bank Account 2'!J19+'Bank Account 3'!J19+'Bank Account 4'!J19</f>
        <v>0</v>
      </c>
      <c r="K19" s="147">
        <f>'Bank Account 1'!K19+'Bank Account 2'!K19+'Bank Account 3'!K19+'Bank Account 4'!K19</f>
        <v>0</v>
      </c>
      <c r="L19" s="147">
        <f>'Bank Account 1'!L19+'Bank Account 2'!L19+'Bank Account 3'!L19+'Bank Account 4'!L19</f>
        <v>0</v>
      </c>
      <c r="M19" s="147">
        <f>'Bank Account 1'!M19+'Bank Account 2'!M19+'Bank Account 3'!M19+'Bank Account 4'!M19</f>
        <v>0</v>
      </c>
      <c r="N19" s="147">
        <f>'Bank Account 1'!N19+'Bank Account 2'!N19+'Bank Account 3'!N19+'Bank Account 4'!N19</f>
        <v>0</v>
      </c>
      <c r="O19" s="147">
        <f>'Bank Account 1'!O19+'Bank Account 2'!O19+'Bank Account 3'!O19+'Bank Account 4'!O19</f>
        <v>0</v>
      </c>
      <c r="P19" s="147">
        <f>'Bank Account 1'!P19+'Bank Account 2'!P19+'Bank Account 3'!P19+'Bank Account 4'!P19</f>
        <v>0</v>
      </c>
      <c r="Q19" s="147">
        <f>'Bank Account 1'!Q19+'Bank Account 2'!Q19+'Bank Account 3'!Q19+'Bank Account 4'!Q19</f>
        <v>0</v>
      </c>
      <c r="R19" s="147">
        <f>'Bank Account 1'!R19+'Bank Account 2'!R19+'Bank Account 3'!R19+'Bank Account 4'!R19</f>
        <v>0</v>
      </c>
      <c r="S19" s="147">
        <f>'Bank Account 1'!S19+'Bank Account 2'!S19+'Bank Account 3'!S19+'Bank Account 4'!S19</f>
        <v>0</v>
      </c>
      <c r="T19" s="147">
        <f>'Bank Account 1'!T19+'Bank Account 2'!T19+'Bank Account 3'!T19+'Bank Account 4'!T19</f>
        <v>0</v>
      </c>
      <c r="U19" s="142" t="str">
        <f t="shared" si="1"/>
        <v xml:space="preserve"> </v>
      </c>
    </row>
    <row r="20" spans="2:21" x14ac:dyDescent="0.25">
      <c r="B20" s="49" t="s">
        <v>12</v>
      </c>
      <c r="C20" s="44"/>
      <c r="D20" s="147">
        <f>'Bank Account 1'!D20+'Bank Account 2'!D20+'Bank Account 3'!D20+'Bank Account 4'!D20</f>
        <v>0</v>
      </c>
      <c r="E20" s="147">
        <f>'Bank Account 1'!E20+'Bank Account 2'!E20+'Bank Account 3'!E20+'Bank Account 4'!E20</f>
        <v>0</v>
      </c>
      <c r="F20" s="129" t="str">
        <f t="shared" si="0"/>
        <v/>
      </c>
      <c r="G20" s="52"/>
      <c r="H20" s="53"/>
      <c r="I20" s="147">
        <f>'Bank Account 1'!I20+'Bank Account 2'!I20+'Bank Account 3'!I20+'Bank Account 4'!I20</f>
        <v>0</v>
      </c>
      <c r="J20" s="147">
        <f>'Bank Account 1'!J20+'Bank Account 2'!J20+'Bank Account 3'!J20+'Bank Account 4'!J20</f>
        <v>0</v>
      </c>
      <c r="K20" s="147">
        <f>'Bank Account 1'!K20+'Bank Account 2'!K20+'Bank Account 3'!K20+'Bank Account 4'!K20</f>
        <v>0</v>
      </c>
      <c r="L20" s="147">
        <f>'Bank Account 1'!L20+'Bank Account 2'!L20+'Bank Account 3'!L20+'Bank Account 4'!L20</f>
        <v>0</v>
      </c>
      <c r="M20" s="147">
        <f>'Bank Account 1'!M20+'Bank Account 2'!M20+'Bank Account 3'!M20+'Bank Account 4'!M20</f>
        <v>0</v>
      </c>
      <c r="N20" s="147">
        <f>'Bank Account 1'!N20+'Bank Account 2'!N20+'Bank Account 3'!N20+'Bank Account 4'!N20</f>
        <v>0</v>
      </c>
      <c r="O20" s="147">
        <f>'Bank Account 1'!O20+'Bank Account 2'!O20+'Bank Account 3'!O20+'Bank Account 4'!O20</f>
        <v>0</v>
      </c>
      <c r="P20" s="147">
        <f>'Bank Account 1'!P20+'Bank Account 2'!P20+'Bank Account 3'!P20+'Bank Account 4'!P20</f>
        <v>0</v>
      </c>
      <c r="Q20" s="147">
        <f>'Bank Account 1'!Q20+'Bank Account 2'!Q20+'Bank Account 3'!Q20+'Bank Account 4'!Q20</f>
        <v>0</v>
      </c>
      <c r="R20" s="147">
        <f>'Bank Account 1'!R20+'Bank Account 2'!R20+'Bank Account 3'!R20+'Bank Account 4'!R20</f>
        <v>0</v>
      </c>
      <c r="S20" s="147">
        <f>'Bank Account 1'!S20+'Bank Account 2'!S20+'Bank Account 3'!S20+'Bank Account 4'!S20</f>
        <v>0</v>
      </c>
      <c r="T20" s="147">
        <f>'Bank Account 1'!T20+'Bank Account 2'!T20+'Bank Account 3'!T20+'Bank Account 4'!T20</f>
        <v>0</v>
      </c>
      <c r="U20" s="142" t="str">
        <f t="shared" si="1"/>
        <v xml:space="preserve"> </v>
      </c>
    </row>
    <row r="21" spans="2:21" x14ac:dyDescent="0.25">
      <c r="B21" s="57"/>
      <c r="C21" s="44"/>
      <c r="D21" s="45"/>
      <c r="E21" s="45"/>
      <c r="F21" s="51"/>
      <c r="G21" s="46"/>
      <c r="H21" s="47"/>
      <c r="I21" s="45"/>
      <c r="J21" s="45"/>
      <c r="K21" s="45"/>
      <c r="L21" s="45"/>
      <c r="M21" s="45"/>
      <c r="N21" s="45"/>
      <c r="O21" s="45"/>
      <c r="P21" s="45"/>
      <c r="Q21" s="45"/>
      <c r="R21" s="45"/>
      <c r="S21" s="45"/>
      <c r="T21" s="45"/>
      <c r="U21" s="72"/>
    </row>
    <row r="22" spans="2:21" x14ac:dyDescent="0.25">
      <c r="B22" s="108" t="s">
        <v>13</v>
      </c>
      <c r="C22" s="44"/>
      <c r="D22" s="131">
        <f>SUM(D9:D12)+SUM(D14:D20)</f>
        <v>0</v>
      </c>
      <c r="E22" s="131">
        <f>SUM(E9:E12)+SUM(E14:E20)</f>
        <v>0</v>
      </c>
      <c r="F22" s="132" t="str">
        <f>IFERROR((E22-D22)/E22,IF(AND(D22&gt;0,E22=0),"-100.00%",""))</f>
        <v/>
      </c>
      <c r="G22" s="110"/>
      <c r="H22" s="47"/>
      <c r="I22" s="133">
        <f>SUM(I9:I12)+SUM(I14:I20)</f>
        <v>0</v>
      </c>
      <c r="J22" s="133">
        <f t="shared" ref="J22:R22" si="4">SUM(J9:J12)+SUM(J14:J20)</f>
        <v>0</v>
      </c>
      <c r="K22" s="133">
        <f t="shared" si="4"/>
        <v>0</v>
      </c>
      <c r="L22" s="133">
        <f t="shared" si="4"/>
        <v>0</v>
      </c>
      <c r="M22" s="133">
        <f>SUM(M9:M12)+SUM(M14:M20)</f>
        <v>0</v>
      </c>
      <c r="N22" s="133">
        <f t="shared" si="4"/>
        <v>0</v>
      </c>
      <c r="O22" s="133">
        <f t="shared" si="4"/>
        <v>0</v>
      </c>
      <c r="P22" s="133">
        <f t="shared" si="4"/>
        <v>0</v>
      </c>
      <c r="Q22" s="133">
        <f>SUM(Q9:Q12)+SUM(Q14:Q20)</f>
        <v>0</v>
      </c>
      <c r="R22" s="133">
        <f t="shared" si="4"/>
        <v>0</v>
      </c>
      <c r="S22" s="133">
        <f>SUM(S9:S12)+SUM(S14:S20)</f>
        <v>0</v>
      </c>
      <c r="T22" s="133">
        <f>SUM(T9:T12)+SUM(T14:T20)</f>
        <v>0</v>
      </c>
      <c r="U22" s="134" t="str">
        <f t="shared" si="1"/>
        <v xml:space="preserve"> </v>
      </c>
    </row>
    <row r="23" spans="2:21" x14ac:dyDescent="0.25">
      <c r="B23" s="57"/>
      <c r="C23" s="44"/>
      <c r="D23" s="45"/>
      <c r="E23" s="45"/>
      <c r="F23" s="51"/>
      <c r="G23" s="46"/>
      <c r="H23" s="47"/>
      <c r="I23" s="45"/>
      <c r="J23" s="45"/>
      <c r="K23" s="45"/>
      <c r="L23" s="45"/>
      <c r="M23" s="45"/>
      <c r="N23" s="45"/>
      <c r="O23" s="45"/>
      <c r="P23" s="45"/>
      <c r="Q23" s="45"/>
      <c r="R23" s="45"/>
      <c r="S23" s="45"/>
      <c r="T23" s="45"/>
      <c r="U23" s="72"/>
    </row>
    <row r="24" spans="2:21" x14ac:dyDescent="0.25">
      <c r="B24" s="40" t="s">
        <v>14</v>
      </c>
      <c r="C24" s="44"/>
      <c r="D24" s="45"/>
      <c r="E24" s="45"/>
      <c r="F24" s="51"/>
      <c r="G24" s="46"/>
      <c r="H24" s="47"/>
      <c r="I24" s="45"/>
      <c r="J24" s="45"/>
      <c r="K24" s="45"/>
      <c r="L24" s="45"/>
      <c r="M24" s="45"/>
      <c r="N24" s="45"/>
      <c r="O24" s="45"/>
      <c r="P24" s="45"/>
      <c r="Q24" s="45"/>
      <c r="R24" s="45"/>
      <c r="S24" s="45"/>
      <c r="T24" s="45"/>
      <c r="U24" s="72"/>
    </row>
    <row r="25" spans="2:21" x14ac:dyDescent="0.25">
      <c r="B25" s="49" t="s">
        <v>15</v>
      </c>
      <c r="C25" s="44"/>
      <c r="D25" s="147">
        <f>'Bank Account 1'!D25+'Bank Account 2'!D25+'Bank Account 3'!D25+'Bank Account 4'!D25</f>
        <v>0</v>
      </c>
      <c r="E25" s="147">
        <f>'Bank Account 1'!E25+'Bank Account 2'!E25+'Bank Account 3'!E25+'Bank Account 4'!E25</f>
        <v>0</v>
      </c>
      <c r="F25" s="129" t="str">
        <f t="shared" si="0"/>
        <v/>
      </c>
      <c r="G25" s="58"/>
      <c r="H25" s="59"/>
      <c r="I25" s="147">
        <f>'Bank Account 1'!I25+'Bank Account 2'!I25+'Bank Account 3'!I25+'Bank Account 4'!I25</f>
        <v>0</v>
      </c>
      <c r="J25" s="147">
        <f>'Bank Account 1'!J25+'Bank Account 2'!J25+'Bank Account 3'!J25+'Bank Account 4'!J25</f>
        <v>0</v>
      </c>
      <c r="K25" s="147">
        <f>'Bank Account 1'!K25+'Bank Account 2'!K25+'Bank Account 3'!K25+'Bank Account 4'!K25</f>
        <v>0</v>
      </c>
      <c r="L25" s="147">
        <f>'Bank Account 1'!L25+'Bank Account 2'!L25+'Bank Account 3'!L25+'Bank Account 4'!L25</f>
        <v>0</v>
      </c>
      <c r="M25" s="147">
        <f>'Bank Account 1'!M25+'Bank Account 2'!M25+'Bank Account 3'!M25+'Bank Account 4'!M25</f>
        <v>0</v>
      </c>
      <c r="N25" s="147">
        <f>'Bank Account 1'!N25+'Bank Account 2'!N25+'Bank Account 3'!N25+'Bank Account 4'!N25</f>
        <v>0</v>
      </c>
      <c r="O25" s="147">
        <f>'Bank Account 1'!O25+'Bank Account 2'!O25+'Bank Account 3'!O25+'Bank Account 4'!O25</f>
        <v>0</v>
      </c>
      <c r="P25" s="147">
        <f>'Bank Account 1'!P25+'Bank Account 2'!P25+'Bank Account 3'!P25+'Bank Account 4'!P25</f>
        <v>0</v>
      </c>
      <c r="Q25" s="147">
        <f>'Bank Account 1'!Q25+'Bank Account 2'!Q25+'Bank Account 3'!Q25+'Bank Account 4'!Q25</f>
        <v>0</v>
      </c>
      <c r="R25" s="147">
        <f>'Bank Account 1'!R25+'Bank Account 2'!R25+'Bank Account 3'!R25+'Bank Account 4'!R25</f>
        <v>0</v>
      </c>
      <c r="S25" s="147">
        <f>'Bank Account 1'!S25+'Bank Account 2'!S25+'Bank Account 3'!S25+'Bank Account 4'!S25</f>
        <v>0</v>
      </c>
      <c r="T25" s="147">
        <f>'Bank Account 1'!T25+'Bank Account 2'!T25+'Bank Account 3'!T25+'Bank Account 4'!T25</f>
        <v>0</v>
      </c>
      <c r="U25" s="142" t="str">
        <f>IF(E25-SUM(I25:T25)&lt;&gt;0, "Out of Balance", " ")</f>
        <v xml:space="preserve"> </v>
      </c>
    </row>
    <row r="26" spans="2:21" x14ac:dyDescent="0.25">
      <c r="B26" s="49" t="s">
        <v>16</v>
      </c>
      <c r="C26" s="44"/>
      <c r="D26" s="147">
        <f>'Bank Account 1'!D26+'Bank Account 2'!D26+'Bank Account 3'!D26+'Bank Account 4'!D26</f>
        <v>0</v>
      </c>
      <c r="E26" s="147">
        <f>'Bank Account 1'!E26+'Bank Account 2'!E26+'Bank Account 3'!E26+'Bank Account 4'!E26</f>
        <v>0</v>
      </c>
      <c r="F26" s="129" t="str">
        <f t="shared" si="0"/>
        <v/>
      </c>
      <c r="G26" s="58"/>
      <c r="H26" s="59"/>
      <c r="I26" s="147">
        <f>'Bank Account 1'!I26+'Bank Account 2'!I26+'Bank Account 3'!I26+'Bank Account 4'!I26</f>
        <v>0</v>
      </c>
      <c r="J26" s="147">
        <f>'Bank Account 1'!J26+'Bank Account 2'!J26+'Bank Account 3'!J26+'Bank Account 4'!J26</f>
        <v>0</v>
      </c>
      <c r="K26" s="147">
        <f>'Bank Account 1'!K26+'Bank Account 2'!K26+'Bank Account 3'!K26+'Bank Account 4'!K26</f>
        <v>0</v>
      </c>
      <c r="L26" s="147">
        <f>'Bank Account 1'!L26+'Bank Account 2'!L26+'Bank Account 3'!L26+'Bank Account 4'!L26</f>
        <v>0</v>
      </c>
      <c r="M26" s="147">
        <f>'Bank Account 1'!M26+'Bank Account 2'!M26+'Bank Account 3'!M26+'Bank Account 4'!M26</f>
        <v>0</v>
      </c>
      <c r="N26" s="147">
        <f>'Bank Account 1'!N26+'Bank Account 2'!N26+'Bank Account 3'!N26+'Bank Account 4'!N26</f>
        <v>0</v>
      </c>
      <c r="O26" s="147">
        <f>'Bank Account 1'!O26+'Bank Account 2'!O26+'Bank Account 3'!O26+'Bank Account 4'!O26</f>
        <v>0</v>
      </c>
      <c r="P26" s="147">
        <f>'Bank Account 1'!P26+'Bank Account 2'!P26+'Bank Account 3'!P26+'Bank Account 4'!P26</f>
        <v>0</v>
      </c>
      <c r="Q26" s="147">
        <f>'Bank Account 1'!Q26+'Bank Account 2'!Q26+'Bank Account 3'!Q26+'Bank Account 4'!Q26</f>
        <v>0</v>
      </c>
      <c r="R26" s="147">
        <f>'Bank Account 1'!R26+'Bank Account 2'!R26+'Bank Account 3'!R26+'Bank Account 4'!R26</f>
        <v>0</v>
      </c>
      <c r="S26" s="147">
        <f>'Bank Account 1'!S26+'Bank Account 2'!S26+'Bank Account 3'!S26+'Bank Account 4'!S26</f>
        <v>0</v>
      </c>
      <c r="T26" s="147">
        <f>'Bank Account 1'!T26+'Bank Account 2'!T26+'Bank Account 3'!T26+'Bank Account 4'!T26</f>
        <v>0</v>
      </c>
      <c r="U26" s="142" t="str">
        <f t="shared" ref="U26:U60" si="5">IF(E26-SUM(I26:T26)&lt;&gt;0, "Out of Balance", " ")</f>
        <v xml:space="preserve"> </v>
      </c>
    </row>
    <row r="27" spans="2:21" x14ac:dyDescent="0.25">
      <c r="B27" s="49" t="s">
        <v>17</v>
      </c>
      <c r="C27" s="44"/>
      <c r="D27" s="147">
        <f>'Bank Account 1'!D27+'Bank Account 2'!D27+'Bank Account 3'!D27+'Bank Account 4'!D27</f>
        <v>0</v>
      </c>
      <c r="E27" s="147">
        <f>'Bank Account 1'!E27+'Bank Account 2'!E27+'Bank Account 3'!E27+'Bank Account 4'!E27</f>
        <v>0</v>
      </c>
      <c r="F27" s="129" t="str">
        <f t="shared" si="0"/>
        <v/>
      </c>
      <c r="G27" s="58"/>
      <c r="H27" s="59"/>
      <c r="I27" s="147">
        <f>'Bank Account 1'!I27+'Bank Account 2'!I27+'Bank Account 3'!I27+'Bank Account 4'!I27</f>
        <v>0</v>
      </c>
      <c r="J27" s="147">
        <f>'Bank Account 1'!J27+'Bank Account 2'!J27+'Bank Account 3'!J27+'Bank Account 4'!J27</f>
        <v>0</v>
      </c>
      <c r="K27" s="147">
        <f>'Bank Account 1'!K27+'Bank Account 2'!K27+'Bank Account 3'!K27+'Bank Account 4'!K27</f>
        <v>0</v>
      </c>
      <c r="L27" s="147">
        <f>'Bank Account 1'!L27+'Bank Account 2'!L27+'Bank Account 3'!L27+'Bank Account 4'!L27</f>
        <v>0</v>
      </c>
      <c r="M27" s="147">
        <f>'Bank Account 1'!M27+'Bank Account 2'!M27+'Bank Account 3'!M27+'Bank Account 4'!M27</f>
        <v>0</v>
      </c>
      <c r="N27" s="147">
        <f>'Bank Account 1'!N27+'Bank Account 2'!N27+'Bank Account 3'!N27+'Bank Account 4'!N27</f>
        <v>0</v>
      </c>
      <c r="O27" s="147">
        <f>'Bank Account 1'!O27+'Bank Account 2'!O27+'Bank Account 3'!O27+'Bank Account 4'!O27</f>
        <v>0</v>
      </c>
      <c r="P27" s="147">
        <f>'Bank Account 1'!P27+'Bank Account 2'!P27+'Bank Account 3'!P27+'Bank Account 4'!P27</f>
        <v>0</v>
      </c>
      <c r="Q27" s="147">
        <f>'Bank Account 1'!Q27+'Bank Account 2'!Q27+'Bank Account 3'!Q27+'Bank Account 4'!Q27</f>
        <v>0</v>
      </c>
      <c r="R27" s="147">
        <f>'Bank Account 1'!R27+'Bank Account 2'!R27+'Bank Account 3'!R27+'Bank Account 4'!R27</f>
        <v>0</v>
      </c>
      <c r="S27" s="147">
        <f>'Bank Account 1'!S27+'Bank Account 2'!S27+'Bank Account 3'!S27+'Bank Account 4'!S27</f>
        <v>0</v>
      </c>
      <c r="T27" s="147">
        <f>'Bank Account 1'!T27+'Bank Account 2'!T27+'Bank Account 3'!T27+'Bank Account 4'!T27</f>
        <v>0</v>
      </c>
      <c r="U27" s="142" t="str">
        <f t="shared" si="5"/>
        <v xml:space="preserve"> </v>
      </c>
    </row>
    <row r="28" spans="2:21" x14ac:dyDescent="0.25">
      <c r="B28" s="108" t="s">
        <v>18</v>
      </c>
      <c r="C28" s="44"/>
      <c r="D28" s="135">
        <f>SUM(D25:D27)</f>
        <v>0</v>
      </c>
      <c r="E28" s="135">
        <f>SUM(E25:E27)</f>
        <v>0</v>
      </c>
      <c r="F28" s="132" t="str">
        <f t="shared" si="0"/>
        <v/>
      </c>
      <c r="G28" s="111"/>
      <c r="H28" s="59"/>
      <c r="I28" s="135">
        <f>SUM(I25:I27)</f>
        <v>0</v>
      </c>
      <c r="J28" s="135">
        <f t="shared" ref="J28:R28" si="6">SUM(J25:J27)</f>
        <v>0</v>
      </c>
      <c r="K28" s="135">
        <f>SUM(K25:K27)</f>
        <v>0</v>
      </c>
      <c r="L28" s="135">
        <f t="shared" si="6"/>
        <v>0</v>
      </c>
      <c r="M28" s="135">
        <f t="shared" si="6"/>
        <v>0</v>
      </c>
      <c r="N28" s="135">
        <f>SUM(N25:N27)</f>
        <v>0</v>
      </c>
      <c r="O28" s="135">
        <f t="shared" si="6"/>
        <v>0</v>
      </c>
      <c r="P28" s="135">
        <f t="shared" si="6"/>
        <v>0</v>
      </c>
      <c r="Q28" s="135">
        <f>SUM(Q25:Q27)</f>
        <v>0</v>
      </c>
      <c r="R28" s="135">
        <f t="shared" si="6"/>
        <v>0</v>
      </c>
      <c r="S28" s="135">
        <f>SUM(S25:S27)</f>
        <v>0</v>
      </c>
      <c r="T28" s="135">
        <f>SUM(T25:T27)</f>
        <v>0</v>
      </c>
      <c r="U28" s="134" t="str">
        <f t="shared" si="5"/>
        <v xml:space="preserve"> </v>
      </c>
    </row>
    <row r="29" spans="2:21" x14ac:dyDescent="0.25">
      <c r="B29" s="57"/>
      <c r="C29" s="44"/>
      <c r="D29" s="45"/>
      <c r="E29" s="45"/>
      <c r="F29" s="51"/>
      <c r="G29" s="52"/>
      <c r="H29" s="59"/>
      <c r="I29" s="61"/>
      <c r="J29" s="45"/>
      <c r="K29" s="45"/>
      <c r="L29" s="45"/>
      <c r="M29" s="45"/>
      <c r="N29" s="45"/>
      <c r="O29" s="45"/>
      <c r="P29" s="45"/>
      <c r="Q29" s="45"/>
      <c r="R29" s="45"/>
      <c r="S29" s="45"/>
      <c r="T29" s="45"/>
      <c r="U29" s="72"/>
    </row>
    <row r="30" spans="2:21" x14ac:dyDescent="0.25">
      <c r="B30" s="108" t="s">
        <v>19</v>
      </c>
      <c r="C30" s="44"/>
      <c r="D30" s="135">
        <f>D22-D28</f>
        <v>0</v>
      </c>
      <c r="E30" s="135">
        <f>E22-E28</f>
        <v>0</v>
      </c>
      <c r="F30" s="132" t="str">
        <f t="shared" si="0"/>
        <v/>
      </c>
      <c r="G30" s="111"/>
      <c r="H30" s="59"/>
      <c r="I30" s="135">
        <f>I22-I28</f>
        <v>0</v>
      </c>
      <c r="J30" s="135">
        <f>J22-J28</f>
        <v>0</v>
      </c>
      <c r="K30" s="135">
        <f t="shared" ref="K30:P30" si="7">K22-K28</f>
        <v>0</v>
      </c>
      <c r="L30" s="135">
        <f t="shared" si="7"/>
        <v>0</v>
      </c>
      <c r="M30" s="135">
        <f t="shared" si="7"/>
        <v>0</v>
      </c>
      <c r="N30" s="135">
        <f>N22-N28</f>
        <v>0</v>
      </c>
      <c r="O30" s="135">
        <f t="shared" si="7"/>
        <v>0</v>
      </c>
      <c r="P30" s="135">
        <f t="shared" si="7"/>
        <v>0</v>
      </c>
      <c r="Q30" s="135">
        <f>Q22-Q28</f>
        <v>0</v>
      </c>
      <c r="R30" s="135">
        <f>R22-R28</f>
        <v>0</v>
      </c>
      <c r="S30" s="135">
        <f>S22-S28</f>
        <v>0</v>
      </c>
      <c r="T30" s="135">
        <f>T22-T28</f>
        <v>0</v>
      </c>
      <c r="U30" s="134" t="str">
        <f>IF(E30-SUM(I30:T30)&lt;&gt;0, "Out of Balance", " ")</f>
        <v xml:space="preserve"> </v>
      </c>
    </row>
    <row r="31" spans="2:21" x14ac:dyDescent="0.25">
      <c r="B31" s="57"/>
      <c r="C31" s="44"/>
      <c r="D31" s="45"/>
      <c r="E31" s="45"/>
      <c r="F31" s="51"/>
      <c r="G31" s="46"/>
      <c r="H31" s="47"/>
      <c r="I31" s="45"/>
      <c r="J31" s="45"/>
      <c r="K31" s="45"/>
      <c r="L31" s="45"/>
      <c r="M31" s="45"/>
      <c r="N31" s="45"/>
      <c r="O31" s="45"/>
      <c r="P31" s="45"/>
      <c r="Q31" s="45"/>
      <c r="R31" s="45"/>
      <c r="S31" s="45"/>
      <c r="T31" s="45"/>
      <c r="U31" s="72"/>
    </row>
    <row r="32" spans="2:21" x14ac:dyDescent="0.25">
      <c r="B32" s="40" t="s">
        <v>20</v>
      </c>
      <c r="C32" s="44"/>
      <c r="D32" s="45"/>
      <c r="E32" s="45"/>
      <c r="F32" s="51"/>
      <c r="G32" s="46"/>
      <c r="H32" s="47"/>
      <c r="I32" s="45"/>
      <c r="J32" s="45"/>
      <c r="K32" s="45"/>
      <c r="L32" s="45"/>
      <c r="M32" s="45"/>
      <c r="N32" s="45"/>
      <c r="O32" s="45"/>
      <c r="P32" s="45"/>
      <c r="Q32" s="45"/>
      <c r="R32" s="45"/>
      <c r="S32" s="45"/>
      <c r="T32" s="45"/>
      <c r="U32" s="72"/>
    </row>
    <row r="33" spans="2:21" x14ac:dyDescent="0.25">
      <c r="B33" s="49" t="s">
        <v>21</v>
      </c>
      <c r="C33" s="44"/>
      <c r="D33" s="147">
        <f>'Bank Account 1'!D33+'Bank Account 2'!D33+'Bank Account 3'!D33+'Bank Account 4'!D33</f>
        <v>0</v>
      </c>
      <c r="E33" s="147">
        <f>'Bank Account 1'!E33+'Bank Account 2'!E33+'Bank Account 3'!E33+'Bank Account 4'!E33</f>
        <v>0</v>
      </c>
      <c r="F33" s="129" t="str">
        <f t="shared" si="0"/>
        <v/>
      </c>
      <c r="G33" s="58"/>
      <c r="H33" s="59"/>
      <c r="I33" s="147">
        <f>'Bank Account 1'!I33+'Bank Account 2'!I33+'Bank Account 3'!I33+'Bank Account 4'!I33</f>
        <v>0</v>
      </c>
      <c r="J33" s="147">
        <f>'Bank Account 1'!J33+'Bank Account 2'!J33+'Bank Account 3'!J33+'Bank Account 4'!J33</f>
        <v>0</v>
      </c>
      <c r="K33" s="147">
        <f>'Bank Account 1'!K33+'Bank Account 2'!K33+'Bank Account 3'!K33+'Bank Account 4'!K33</f>
        <v>0</v>
      </c>
      <c r="L33" s="147">
        <f>'Bank Account 1'!L33+'Bank Account 2'!L33+'Bank Account 3'!L33+'Bank Account 4'!L33</f>
        <v>0</v>
      </c>
      <c r="M33" s="147">
        <f>'Bank Account 1'!M33+'Bank Account 2'!M33+'Bank Account 3'!M33+'Bank Account 4'!M33</f>
        <v>0</v>
      </c>
      <c r="N33" s="147">
        <f>'Bank Account 1'!N33+'Bank Account 2'!N33+'Bank Account 3'!N33+'Bank Account 4'!N33</f>
        <v>0</v>
      </c>
      <c r="O33" s="147">
        <f>'Bank Account 1'!O33+'Bank Account 2'!O33+'Bank Account 3'!O33+'Bank Account 4'!O33</f>
        <v>0</v>
      </c>
      <c r="P33" s="147">
        <f>'Bank Account 1'!P33+'Bank Account 2'!P33+'Bank Account 3'!P33+'Bank Account 4'!P33</f>
        <v>0</v>
      </c>
      <c r="Q33" s="147">
        <f>'Bank Account 1'!Q33+'Bank Account 2'!Q33+'Bank Account 3'!Q33+'Bank Account 4'!Q33</f>
        <v>0</v>
      </c>
      <c r="R33" s="147">
        <f>'Bank Account 1'!R33+'Bank Account 2'!R33+'Bank Account 3'!R33+'Bank Account 4'!R33</f>
        <v>0</v>
      </c>
      <c r="S33" s="147">
        <f>'Bank Account 1'!S33+'Bank Account 2'!S33+'Bank Account 3'!S33+'Bank Account 4'!S33</f>
        <v>0</v>
      </c>
      <c r="T33" s="147">
        <f>'Bank Account 1'!T33+'Bank Account 2'!T33+'Bank Account 3'!T33+'Bank Account 4'!T33</f>
        <v>0</v>
      </c>
      <c r="U33" s="142" t="str">
        <f t="shared" si="5"/>
        <v xml:space="preserve"> </v>
      </c>
    </row>
    <row r="34" spans="2:21" x14ac:dyDescent="0.25">
      <c r="B34" s="49" t="s">
        <v>22</v>
      </c>
      <c r="C34" s="44"/>
      <c r="D34" s="147">
        <f>'Bank Account 1'!D34+'Bank Account 2'!D34+'Bank Account 3'!D34+'Bank Account 4'!D34</f>
        <v>0</v>
      </c>
      <c r="E34" s="147">
        <f>'Bank Account 1'!E34+'Bank Account 2'!E34+'Bank Account 3'!E34+'Bank Account 4'!E34</f>
        <v>0</v>
      </c>
      <c r="F34" s="129" t="str">
        <f t="shared" si="0"/>
        <v/>
      </c>
      <c r="G34" s="58"/>
      <c r="H34" s="59"/>
      <c r="I34" s="147">
        <f>'Bank Account 1'!I34+'Bank Account 2'!I34+'Bank Account 3'!I34+'Bank Account 4'!I34</f>
        <v>0</v>
      </c>
      <c r="J34" s="147">
        <f>'Bank Account 1'!J34+'Bank Account 2'!J34+'Bank Account 3'!J34+'Bank Account 4'!J34</f>
        <v>0</v>
      </c>
      <c r="K34" s="147">
        <f>'Bank Account 1'!K34+'Bank Account 2'!K34+'Bank Account 3'!K34+'Bank Account 4'!K34</f>
        <v>0</v>
      </c>
      <c r="L34" s="147">
        <f>'Bank Account 1'!L34+'Bank Account 2'!L34+'Bank Account 3'!L34+'Bank Account 4'!L34</f>
        <v>0</v>
      </c>
      <c r="M34" s="147">
        <f>'Bank Account 1'!M34+'Bank Account 2'!M34+'Bank Account 3'!M34+'Bank Account 4'!M34</f>
        <v>0</v>
      </c>
      <c r="N34" s="147">
        <f>'Bank Account 1'!N34+'Bank Account 2'!N34+'Bank Account 3'!N34+'Bank Account 4'!N34</f>
        <v>0</v>
      </c>
      <c r="O34" s="147">
        <f>'Bank Account 1'!O34+'Bank Account 2'!O34+'Bank Account 3'!O34+'Bank Account 4'!O34</f>
        <v>0</v>
      </c>
      <c r="P34" s="147">
        <f>'Bank Account 1'!P34+'Bank Account 2'!P34+'Bank Account 3'!P34+'Bank Account 4'!P34</f>
        <v>0</v>
      </c>
      <c r="Q34" s="147">
        <f>'Bank Account 1'!Q34+'Bank Account 2'!Q34+'Bank Account 3'!Q34+'Bank Account 4'!Q34</f>
        <v>0</v>
      </c>
      <c r="R34" s="147">
        <f>'Bank Account 1'!R34+'Bank Account 2'!R34+'Bank Account 3'!R34+'Bank Account 4'!R34</f>
        <v>0</v>
      </c>
      <c r="S34" s="147">
        <f>'Bank Account 1'!S34+'Bank Account 2'!S34+'Bank Account 3'!S34+'Bank Account 4'!S34</f>
        <v>0</v>
      </c>
      <c r="T34" s="147">
        <f>'Bank Account 1'!T34+'Bank Account 2'!T34+'Bank Account 3'!T34+'Bank Account 4'!T34</f>
        <v>0</v>
      </c>
      <c r="U34" s="142" t="str">
        <f t="shared" si="5"/>
        <v xml:space="preserve"> </v>
      </c>
    </row>
    <row r="35" spans="2:21" x14ac:dyDescent="0.25">
      <c r="B35" s="49" t="s">
        <v>23</v>
      </c>
      <c r="C35" s="44"/>
      <c r="D35" s="147">
        <f>'Bank Account 1'!D35+'Bank Account 2'!D35+'Bank Account 3'!D35+'Bank Account 4'!D35</f>
        <v>0</v>
      </c>
      <c r="E35" s="147">
        <f>'Bank Account 1'!E35+'Bank Account 2'!E35+'Bank Account 3'!E35+'Bank Account 4'!E35</f>
        <v>0</v>
      </c>
      <c r="F35" s="129" t="str">
        <f t="shared" si="0"/>
        <v/>
      </c>
      <c r="G35" s="58"/>
      <c r="H35" s="59"/>
      <c r="I35" s="147">
        <f>'Bank Account 1'!I35+'Bank Account 2'!I35+'Bank Account 3'!I35+'Bank Account 4'!I35</f>
        <v>0</v>
      </c>
      <c r="J35" s="147">
        <f>'Bank Account 1'!J35+'Bank Account 2'!J35+'Bank Account 3'!J35+'Bank Account 4'!J35</f>
        <v>0</v>
      </c>
      <c r="K35" s="147">
        <f>'Bank Account 1'!K35+'Bank Account 2'!K35+'Bank Account 3'!K35+'Bank Account 4'!K35</f>
        <v>0</v>
      </c>
      <c r="L35" s="147">
        <f>'Bank Account 1'!L35+'Bank Account 2'!L35+'Bank Account 3'!L35+'Bank Account 4'!L35</f>
        <v>0</v>
      </c>
      <c r="M35" s="147">
        <f>'Bank Account 1'!M35+'Bank Account 2'!M35+'Bank Account 3'!M35+'Bank Account 4'!M35</f>
        <v>0</v>
      </c>
      <c r="N35" s="147">
        <f>'Bank Account 1'!N35+'Bank Account 2'!N35+'Bank Account 3'!N35+'Bank Account 4'!N35</f>
        <v>0</v>
      </c>
      <c r="O35" s="147">
        <f>'Bank Account 1'!O35+'Bank Account 2'!O35+'Bank Account 3'!O35+'Bank Account 4'!O35</f>
        <v>0</v>
      </c>
      <c r="P35" s="147">
        <f>'Bank Account 1'!P35+'Bank Account 2'!P35+'Bank Account 3'!P35+'Bank Account 4'!P35</f>
        <v>0</v>
      </c>
      <c r="Q35" s="147">
        <f>'Bank Account 1'!Q35+'Bank Account 2'!Q35+'Bank Account 3'!Q35+'Bank Account 4'!Q35</f>
        <v>0</v>
      </c>
      <c r="R35" s="147">
        <f>'Bank Account 1'!R35+'Bank Account 2'!R35+'Bank Account 3'!R35+'Bank Account 4'!R35</f>
        <v>0</v>
      </c>
      <c r="S35" s="147">
        <f>'Bank Account 1'!S35+'Bank Account 2'!S35+'Bank Account 3'!S35+'Bank Account 4'!S35</f>
        <v>0</v>
      </c>
      <c r="T35" s="147">
        <f>'Bank Account 1'!T35+'Bank Account 2'!T35+'Bank Account 3'!T35+'Bank Account 4'!T35</f>
        <v>0</v>
      </c>
      <c r="U35" s="142" t="str">
        <f t="shared" si="5"/>
        <v xml:space="preserve"> </v>
      </c>
    </row>
    <row r="36" spans="2:21" x14ac:dyDescent="0.25">
      <c r="B36" s="62" t="s">
        <v>24</v>
      </c>
      <c r="C36" s="44"/>
      <c r="D36" s="147">
        <f>'Bank Account 1'!D36+'Bank Account 2'!D36+'Bank Account 3'!D36+'Bank Account 4'!D36</f>
        <v>0</v>
      </c>
      <c r="E36" s="147">
        <f>'Bank Account 1'!E36+'Bank Account 2'!E36+'Bank Account 3'!E36+'Bank Account 4'!E36</f>
        <v>0</v>
      </c>
      <c r="F36" s="129" t="str">
        <f t="shared" si="0"/>
        <v/>
      </c>
      <c r="G36" s="58"/>
      <c r="H36" s="59"/>
      <c r="I36" s="147">
        <f>'Bank Account 1'!I36+'Bank Account 2'!I36+'Bank Account 3'!I36+'Bank Account 4'!I36</f>
        <v>0</v>
      </c>
      <c r="J36" s="147">
        <f>'Bank Account 1'!J36+'Bank Account 2'!J36+'Bank Account 3'!J36+'Bank Account 4'!J36</f>
        <v>0</v>
      </c>
      <c r="K36" s="147">
        <f>'Bank Account 1'!K36+'Bank Account 2'!K36+'Bank Account 3'!K36+'Bank Account 4'!K36</f>
        <v>0</v>
      </c>
      <c r="L36" s="147">
        <f>'Bank Account 1'!L36+'Bank Account 2'!L36+'Bank Account 3'!L36+'Bank Account 4'!L36</f>
        <v>0</v>
      </c>
      <c r="M36" s="147">
        <f>'Bank Account 1'!M36+'Bank Account 2'!M36+'Bank Account 3'!M36+'Bank Account 4'!M36</f>
        <v>0</v>
      </c>
      <c r="N36" s="147">
        <f>'Bank Account 1'!N36+'Bank Account 2'!N36+'Bank Account 3'!N36+'Bank Account 4'!N36</f>
        <v>0</v>
      </c>
      <c r="O36" s="147">
        <f>'Bank Account 1'!O36+'Bank Account 2'!O36+'Bank Account 3'!O36+'Bank Account 4'!O36</f>
        <v>0</v>
      </c>
      <c r="P36" s="147">
        <f>'Bank Account 1'!P36+'Bank Account 2'!P36+'Bank Account 3'!P36+'Bank Account 4'!P36</f>
        <v>0</v>
      </c>
      <c r="Q36" s="147">
        <f>'Bank Account 1'!Q36+'Bank Account 2'!Q36+'Bank Account 3'!Q36+'Bank Account 4'!Q36</f>
        <v>0</v>
      </c>
      <c r="R36" s="147">
        <f>'Bank Account 1'!R36+'Bank Account 2'!R36+'Bank Account 3'!R36+'Bank Account 4'!R36</f>
        <v>0</v>
      </c>
      <c r="S36" s="147">
        <f>'Bank Account 1'!S36+'Bank Account 2'!S36+'Bank Account 3'!S36+'Bank Account 4'!S36</f>
        <v>0</v>
      </c>
      <c r="T36" s="147">
        <f>'Bank Account 1'!T36+'Bank Account 2'!T36+'Bank Account 3'!T36+'Bank Account 4'!T36</f>
        <v>0</v>
      </c>
      <c r="U36" s="142" t="str">
        <f t="shared" si="5"/>
        <v xml:space="preserve"> </v>
      </c>
    </row>
    <row r="37" spans="2:21" x14ac:dyDescent="0.25">
      <c r="B37" s="49" t="s">
        <v>25</v>
      </c>
      <c r="C37" s="44"/>
      <c r="D37" s="147">
        <f>'Bank Account 1'!D37+'Bank Account 2'!D37+'Bank Account 3'!D37+'Bank Account 4'!D37</f>
        <v>0</v>
      </c>
      <c r="E37" s="147">
        <f>'Bank Account 1'!E37+'Bank Account 2'!E37+'Bank Account 3'!E37+'Bank Account 4'!E37</f>
        <v>0</v>
      </c>
      <c r="F37" s="129" t="str">
        <f t="shared" si="0"/>
        <v/>
      </c>
      <c r="G37" s="58"/>
      <c r="H37" s="59"/>
      <c r="I37" s="147">
        <f>'Bank Account 1'!I37+'Bank Account 2'!I37+'Bank Account 3'!I37+'Bank Account 4'!I37</f>
        <v>0</v>
      </c>
      <c r="J37" s="147">
        <f>'Bank Account 1'!J37+'Bank Account 2'!J37+'Bank Account 3'!J37+'Bank Account 4'!J37</f>
        <v>0</v>
      </c>
      <c r="K37" s="147">
        <f>'Bank Account 1'!K37+'Bank Account 2'!K37+'Bank Account 3'!K37+'Bank Account 4'!K37</f>
        <v>0</v>
      </c>
      <c r="L37" s="147">
        <f>'Bank Account 1'!L37+'Bank Account 2'!L37+'Bank Account 3'!L37+'Bank Account 4'!L37</f>
        <v>0</v>
      </c>
      <c r="M37" s="147">
        <f>'Bank Account 1'!M37+'Bank Account 2'!M37+'Bank Account 3'!M37+'Bank Account 4'!M37</f>
        <v>0</v>
      </c>
      <c r="N37" s="147">
        <f>'Bank Account 1'!N37+'Bank Account 2'!N37+'Bank Account 3'!N37+'Bank Account 4'!N37</f>
        <v>0</v>
      </c>
      <c r="O37" s="147">
        <f>'Bank Account 1'!O37+'Bank Account 2'!O37+'Bank Account 3'!O37+'Bank Account 4'!O37</f>
        <v>0</v>
      </c>
      <c r="P37" s="147">
        <f>'Bank Account 1'!P37+'Bank Account 2'!P37+'Bank Account 3'!P37+'Bank Account 4'!P37</f>
        <v>0</v>
      </c>
      <c r="Q37" s="147">
        <f>'Bank Account 1'!Q37+'Bank Account 2'!Q37+'Bank Account 3'!Q37+'Bank Account 4'!Q37</f>
        <v>0</v>
      </c>
      <c r="R37" s="147">
        <f>'Bank Account 1'!R37+'Bank Account 2'!R37+'Bank Account 3'!R37+'Bank Account 4'!R37</f>
        <v>0</v>
      </c>
      <c r="S37" s="147">
        <f>'Bank Account 1'!S37+'Bank Account 2'!S37+'Bank Account 3'!S37+'Bank Account 4'!S37</f>
        <v>0</v>
      </c>
      <c r="T37" s="147">
        <f>'Bank Account 1'!T37+'Bank Account 2'!T37+'Bank Account 3'!T37+'Bank Account 4'!T37</f>
        <v>0</v>
      </c>
      <c r="U37" s="142" t="str">
        <f t="shared" si="5"/>
        <v xml:space="preserve"> </v>
      </c>
    </row>
    <row r="38" spans="2:21" x14ac:dyDescent="0.25">
      <c r="B38" s="49" t="s">
        <v>47</v>
      </c>
      <c r="C38" s="44" t="s">
        <v>46</v>
      </c>
      <c r="D38" s="147">
        <f>'Bank Account 1'!D38+'Bank Account 2'!D38+'Bank Account 3'!D38+'Bank Account 4'!D38</f>
        <v>0</v>
      </c>
      <c r="E38" s="147">
        <f>'Bank Account 1'!E38+'Bank Account 2'!E38+'Bank Account 3'!E38+'Bank Account 4'!E38</f>
        <v>0</v>
      </c>
      <c r="F38" s="129" t="str">
        <f t="shared" si="0"/>
        <v/>
      </c>
      <c r="G38" s="58"/>
      <c r="H38" s="59"/>
      <c r="I38" s="147">
        <f>'Bank Account 1'!I38+'Bank Account 2'!I38+'Bank Account 3'!I38+'Bank Account 4'!I38</f>
        <v>0</v>
      </c>
      <c r="J38" s="147">
        <f>'Bank Account 1'!J38+'Bank Account 2'!J38+'Bank Account 3'!J38+'Bank Account 4'!J38</f>
        <v>0</v>
      </c>
      <c r="K38" s="147">
        <f>'Bank Account 1'!K38+'Bank Account 2'!K38+'Bank Account 3'!K38+'Bank Account 4'!K38</f>
        <v>0</v>
      </c>
      <c r="L38" s="147">
        <f>'Bank Account 1'!L38+'Bank Account 2'!L38+'Bank Account 3'!L38+'Bank Account 4'!L38</f>
        <v>0</v>
      </c>
      <c r="M38" s="147">
        <f>'Bank Account 1'!M38+'Bank Account 2'!M38+'Bank Account 3'!M38+'Bank Account 4'!M38</f>
        <v>0</v>
      </c>
      <c r="N38" s="147">
        <f>'Bank Account 1'!N38+'Bank Account 2'!N38+'Bank Account 3'!N38+'Bank Account 4'!N38</f>
        <v>0</v>
      </c>
      <c r="O38" s="147">
        <f>'Bank Account 1'!O38+'Bank Account 2'!O38+'Bank Account 3'!O38+'Bank Account 4'!O38</f>
        <v>0</v>
      </c>
      <c r="P38" s="147">
        <f>'Bank Account 1'!P38+'Bank Account 2'!P38+'Bank Account 3'!P38+'Bank Account 4'!P38</f>
        <v>0</v>
      </c>
      <c r="Q38" s="147">
        <f>'Bank Account 1'!Q38+'Bank Account 2'!Q38+'Bank Account 3'!Q38+'Bank Account 4'!Q38</f>
        <v>0</v>
      </c>
      <c r="R38" s="147">
        <f>'Bank Account 1'!R38+'Bank Account 2'!R38+'Bank Account 3'!R38+'Bank Account 4'!R38</f>
        <v>0</v>
      </c>
      <c r="S38" s="147">
        <f>'Bank Account 1'!S38+'Bank Account 2'!S38+'Bank Account 3'!S38+'Bank Account 4'!S38</f>
        <v>0</v>
      </c>
      <c r="T38" s="147">
        <f>'Bank Account 1'!T38+'Bank Account 2'!T38+'Bank Account 3'!T38+'Bank Account 4'!T38</f>
        <v>0</v>
      </c>
      <c r="U38" s="142" t="str">
        <f t="shared" si="5"/>
        <v xml:space="preserve"> </v>
      </c>
    </row>
    <row r="39" spans="2:21" collapsed="1" x14ac:dyDescent="0.25">
      <c r="B39" s="49" t="s">
        <v>26</v>
      </c>
      <c r="C39" s="44"/>
      <c r="D39" s="147">
        <f>'Bank Account 1'!D39+'Bank Account 2'!D39+'Bank Account 3'!D39+'Bank Account 4'!D39</f>
        <v>0</v>
      </c>
      <c r="E39" s="147">
        <f>'Bank Account 1'!E39+'Bank Account 2'!E39+'Bank Account 3'!E39+'Bank Account 4'!E39</f>
        <v>0</v>
      </c>
      <c r="F39" s="129" t="str">
        <f t="shared" si="0"/>
        <v/>
      </c>
      <c r="G39" s="58"/>
      <c r="H39" s="59"/>
      <c r="I39" s="147">
        <f>'Bank Account 1'!I39+'Bank Account 2'!I39+'Bank Account 3'!I39+'Bank Account 4'!I39</f>
        <v>0</v>
      </c>
      <c r="J39" s="147">
        <f>'Bank Account 1'!J39+'Bank Account 2'!J39+'Bank Account 3'!J39+'Bank Account 4'!J39</f>
        <v>0</v>
      </c>
      <c r="K39" s="147">
        <f>'Bank Account 1'!K39+'Bank Account 2'!K39+'Bank Account 3'!K39+'Bank Account 4'!K39</f>
        <v>0</v>
      </c>
      <c r="L39" s="147">
        <f>'Bank Account 1'!L39+'Bank Account 2'!L39+'Bank Account 3'!L39+'Bank Account 4'!L39</f>
        <v>0</v>
      </c>
      <c r="M39" s="147">
        <f>'Bank Account 1'!M39+'Bank Account 2'!M39+'Bank Account 3'!M39+'Bank Account 4'!M39</f>
        <v>0</v>
      </c>
      <c r="N39" s="147">
        <f>'Bank Account 1'!N39+'Bank Account 2'!N39+'Bank Account 3'!N39+'Bank Account 4'!N39</f>
        <v>0</v>
      </c>
      <c r="O39" s="147">
        <f>'Bank Account 1'!O39+'Bank Account 2'!O39+'Bank Account 3'!O39+'Bank Account 4'!O39</f>
        <v>0</v>
      </c>
      <c r="P39" s="147">
        <f>'Bank Account 1'!P39+'Bank Account 2'!P39+'Bank Account 3'!P39+'Bank Account 4'!P39</f>
        <v>0</v>
      </c>
      <c r="Q39" s="147">
        <f>'Bank Account 1'!Q39+'Bank Account 2'!Q39+'Bank Account 3'!Q39+'Bank Account 4'!Q39</f>
        <v>0</v>
      </c>
      <c r="R39" s="147">
        <f>'Bank Account 1'!R39+'Bank Account 2'!R39+'Bank Account 3'!R39+'Bank Account 4'!R39</f>
        <v>0</v>
      </c>
      <c r="S39" s="147">
        <f>'Bank Account 1'!S39+'Bank Account 2'!S39+'Bank Account 3'!S39+'Bank Account 4'!S39</f>
        <v>0</v>
      </c>
      <c r="T39" s="147">
        <f>'Bank Account 1'!T39+'Bank Account 2'!T39+'Bank Account 3'!T39+'Bank Account 4'!T39</f>
        <v>0</v>
      </c>
      <c r="U39" s="142" t="str">
        <f t="shared" si="5"/>
        <v xml:space="preserve"> </v>
      </c>
    </row>
    <row r="40" spans="2:21" x14ac:dyDescent="0.25">
      <c r="B40" s="49" t="s">
        <v>27</v>
      </c>
      <c r="C40" s="44"/>
      <c r="D40" s="55" t="str">
        <f>IF(SUM(D41:D43)&gt;0,SUM(D41:D43),"")</f>
        <v/>
      </c>
      <c r="E40" s="55" t="str">
        <f>IF(SUM(E41:E43)&gt;0,SUM(E41:E43),"")</f>
        <v/>
      </c>
      <c r="F40" s="144" t="str">
        <f>IFERROR((E40-D40)/E40,IF(AND(D40&gt;0,E40=0),"-100.00%",""))</f>
        <v/>
      </c>
      <c r="G40" s="122"/>
      <c r="H40" s="59"/>
      <c r="I40" s="55" t="str">
        <f>IF(SUM(I41:I43)&gt;0,SUM(I41:I43),"")</f>
        <v/>
      </c>
      <c r="J40" s="55" t="str">
        <f t="shared" ref="J40:T40" si="8">IF(SUM(J41:J43)&gt;0,SUM(J41:J43),"")</f>
        <v/>
      </c>
      <c r="K40" s="55" t="str">
        <f t="shared" si="8"/>
        <v/>
      </c>
      <c r="L40" s="55" t="str">
        <f t="shared" si="8"/>
        <v/>
      </c>
      <c r="M40" s="55" t="str">
        <f t="shared" si="8"/>
        <v/>
      </c>
      <c r="N40" s="55" t="str">
        <f t="shared" si="8"/>
        <v/>
      </c>
      <c r="O40" s="55" t="str">
        <f t="shared" si="8"/>
        <v/>
      </c>
      <c r="P40" s="55" t="str">
        <f t="shared" si="8"/>
        <v/>
      </c>
      <c r="Q40" s="55" t="str">
        <f t="shared" si="8"/>
        <v/>
      </c>
      <c r="R40" s="55" t="str">
        <f t="shared" si="8"/>
        <v/>
      </c>
      <c r="S40" s="55" t="str">
        <f t="shared" si="8"/>
        <v/>
      </c>
      <c r="T40" s="55" t="str">
        <f t="shared" si="8"/>
        <v/>
      </c>
      <c r="U40" s="145" t="str">
        <f>IFERROR(IF(E40-SUM(I40:T40)&lt;&gt;0, "Out of Balance", " "),"")</f>
        <v/>
      </c>
    </row>
    <row r="41" spans="2:21" outlineLevel="1" x14ac:dyDescent="0.25">
      <c r="B41" s="56" t="s">
        <v>113</v>
      </c>
      <c r="C41" s="44"/>
      <c r="D41" s="147">
        <f>'Bank Account 1'!D41+'Bank Account 2'!D41+'Bank Account 3'!D41+'Bank Account 4'!D41</f>
        <v>0</v>
      </c>
      <c r="E41" s="147">
        <f>'Bank Account 1'!E41+'Bank Account 2'!E41+'Bank Account 3'!E41+'Bank Account 4'!E41</f>
        <v>0</v>
      </c>
      <c r="F41" s="129" t="str">
        <f t="shared" si="0"/>
        <v/>
      </c>
      <c r="G41" s="58"/>
      <c r="H41" s="59"/>
      <c r="I41" s="147">
        <f>'Bank Account 1'!I41+'Bank Account 2'!I41+'Bank Account 3'!I41+'Bank Account 4'!I41</f>
        <v>0</v>
      </c>
      <c r="J41" s="147">
        <f>'Bank Account 1'!J41+'Bank Account 2'!J41+'Bank Account 3'!J41+'Bank Account 4'!J41</f>
        <v>0</v>
      </c>
      <c r="K41" s="147">
        <f>'Bank Account 1'!K41+'Bank Account 2'!K41+'Bank Account 3'!K41+'Bank Account 4'!K41</f>
        <v>0</v>
      </c>
      <c r="L41" s="147">
        <f>'Bank Account 1'!L41+'Bank Account 2'!L41+'Bank Account 3'!L41+'Bank Account 4'!L41</f>
        <v>0</v>
      </c>
      <c r="M41" s="147">
        <f>'Bank Account 1'!M41+'Bank Account 2'!M41+'Bank Account 3'!M41+'Bank Account 4'!M41</f>
        <v>0</v>
      </c>
      <c r="N41" s="147">
        <f>'Bank Account 1'!N41+'Bank Account 2'!N41+'Bank Account 3'!N41+'Bank Account 4'!N41</f>
        <v>0</v>
      </c>
      <c r="O41" s="147">
        <f>'Bank Account 1'!O41+'Bank Account 2'!O41+'Bank Account 3'!O41+'Bank Account 4'!O41</f>
        <v>0</v>
      </c>
      <c r="P41" s="147">
        <f>'Bank Account 1'!P41+'Bank Account 2'!P41+'Bank Account 3'!P41+'Bank Account 4'!P41</f>
        <v>0</v>
      </c>
      <c r="Q41" s="147">
        <f>'Bank Account 1'!Q41+'Bank Account 2'!Q41+'Bank Account 3'!Q41+'Bank Account 4'!Q41</f>
        <v>0</v>
      </c>
      <c r="R41" s="147">
        <f>'Bank Account 1'!R41+'Bank Account 2'!R41+'Bank Account 3'!R41+'Bank Account 4'!R41</f>
        <v>0</v>
      </c>
      <c r="S41" s="147">
        <f>'Bank Account 1'!S41+'Bank Account 2'!S41+'Bank Account 3'!S41+'Bank Account 4'!S41</f>
        <v>0</v>
      </c>
      <c r="T41" s="147">
        <f>'Bank Account 1'!T41+'Bank Account 2'!T41+'Bank Account 3'!T41+'Bank Account 4'!T41</f>
        <v>0</v>
      </c>
      <c r="U41" s="142" t="str">
        <f t="shared" si="5"/>
        <v xml:space="preserve"> </v>
      </c>
    </row>
    <row r="42" spans="2:21" outlineLevel="1" x14ac:dyDescent="0.25">
      <c r="B42" s="56" t="s">
        <v>114</v>
      </c>
      <c r="C42" s="44"/>
      <c r="D42" s="147">
        <f>'Bank Account 1'!D42+'Bank Account 2'!D42+'Bank Account 3'!D42+'Bank Account 4'!D42</f>
        <v>0</v>
      </c>
      <c r="E42" s="147">
        <f>'Bank Account 1'!E42+'Bank Account 2'!E42+'Bank Account 3'!E42+'Bank Account 4'!E42</f>
        <v>0</v>
      </c>
      <c r="F42" s="129" t="str">
        <f t="shared" si="0"/>
        <v/>
      </c>
      <c r="G42" s="58"/>
      <c r="H42" s="59"/>
      <c r="I42" s="147">
        <f>'Bank Account 1'!I42+'Bank Account 2'!I42+'Bank Account 3'!I42+'Bank Account 4'!I42</f>
        <v>0</v>
      </c>
      <c r="J42" s="147">
        <f>'Bank Account 1'!J42+'Bank Account 2'!J42+'Bank Account 3'!J42+'Bank Account 4'!J42</f>
        <v>0</v>
      </c>
      <c r="K42" s="147">
        <f>'Bank Account 1'!K42+'Bank Account 2'!K42+'Bank Account 3'!K42+'Bank Account 4'!K42</f>
        <v>0</v>
      </c>
      <c r="L42" s="147">
        <f>'Bank Account 1'!L42+'Bank Account 2'!L42+'Bank Account 3'!L42+'Bank Account 4'!L42</f>
        <v>0</v>
      </c>
      <c r="M42" s="147">
        <f>'Bank Account 1'!M42+'Bank Account 2'!M42+'Bank Account 3'!M42+'Bank Account 4'!M42</f>
        <v>0</v>
      </c>
      <c r="N42" s="147">
        <f>'Bank Account 1'!N42+'Bank Account 2'!N42+'Bank Account 3'!N42+'Bank Account 4'!N42</f>
        <v>0</v>
      </c>
      <c r="O42" s="147">
        <f>'Bank Account 1'!O42+'Bank Account 2'!O42+'Bank Account 3'!O42+'Bank Account 4'!O42</f>
        <v>0</v>
      </c>
      <c r="P42" s="147">
        <f>'Bank Account 1'!P42+'Bank Account 2'!P42+'Bank Account 3'!P42+'Bank Account 4'!P42</f>
        <v>0</v>
      </c>
      <c r="Q42" s="147">
        <f>'Bank Account 1'!Q42+'Bank Account 2'!Q42+'Bank Account 3'!Q42+'Bank Account 4'!Q42</f>
        <v>0</v>
      </c>
      <c r="R42" s="147">
        <f>'Bank Account 1'!R42+'Bank Account 2'!R42+'Bank Account 3'!R42+'Bank Account 4'!R42</f>
        <v>0</v>
      </c>
      <c r="S42" s="147">
        <f>'Bank Account 1'!S42+'Bank Account 2'!S42+'Bank Account 3'!S42+'Bank Account 4'!S42</f>
        <v>0</v>
      </c>
      <c r="T42" s="147">
        <f>'Bank Account 1'!T42+'Bank Account 2'!T42+'Bank Account 3'!T42+'Bank Account 4'!T42</f>
        <v>0</v>
      </c>
      <c r="U42" s="142" t="str">
        <f t="shared" si="5"/>
        <v xml:space="preserve"> </v>
      </c>
    </row>
    <row r="43" spans="2:21" outlineLevel="1" x14ac:dyDescent="0.25">
      <c r="B43" s="56" t="s">
        <v>115</v>
      </c>
      <c r="C43" s="44"/>
      <c r="D43" s="147">
        <f>'Bank Account 1'!D43+'Bank Account 2'!D43+'Bank Account 3'!D43+'Bank Account 4'!D43</f>
        <v>0</v>
      </c>
      <c r="E43" s="147">
        <f>'Bank Account 1'!E43+'Bank Account 2'!E43+'Bank Account 3'!E43+'Bank Account 4'!E43</f>
        <v>0</v>
      </c>
      <c r="F43" s="129" t="str">
        <f t="shared" si="0"/>
        <v/>
      </c>
      <c r="G43" s="58"/>
      <c r="H43" s="59"/>
      <c r="I43" s="147">
        <f>'Bank Account 1'!I43+'Bank Account 2'!I43+'Bank Account 3'!I43+'Bank Account 4'!I43</f>
        <v>0</v>
      </c>
      <c r="J43" s="147">
        <f>'Bank Account 1'!J43+'Bank Account 2'!J43+'Bank Account 3'!J43+'Bank Account 4'!J43</f>
        <v>0</v>
      </c>
      <c r="K43" s="147">
        <f>'Bank Account 1'!K43+'Bank Account 2'!K43+'Bank Account 3'!K43+'Bank Account 4'!K43</f>
        <v>0</v>
      </c>
      <c r="L43" s="147">
        <f>'Bank Account 1'!L43+'Bank Account 2'!L43+'Bank Account 3'!L43+'Bank Account 4'!L43</f>
        <v>0</v>
      </c>
      <c r="M43" s="147">
        <f>'Bank Account 1'!M43+'Bank Account 2'!M43+'Bank Account 3'!M43+'Bank Account 4'!M43</f>
        <v>0</v>
      </c>
      <c r="N43" s="147">
        <f>'Bank Account 1'!N43+'Bank Account 2'!N43+'Bank Account 3'!N43+'Bank Account 4'!N43</f>
        <v>0</v>
      </c>
      <c r="O43" s="147">
        <f>'Bank Account 1'!O43+'Bank Account 2'!O43+'Bank Account 3'!O43+'Bank Account 4'!O43</f>
        <v>0</v>
      </c>
      <c r="P43" s="147">
        <f>'Bank Account 1'!P43+'Bank Account 2'!P43+'Bank Account 3'!P43+'Bank Account 4'!P43</f>
        <v>0</v>
      </c>
      <c r="Q43" s="147">
        <f>'Bank Account 1'!Q43+'Bank Account 2'!Q43+'Bank Account 3'!Q43+'Bank Account 4'!Q43</f>
        <v>0</v>
      </c>
      <c r="R43" s="147">
        <f>'Bank Account 1'!R43+'Bank Account 2'!R43+'Bank Account 3'!R43+'Bank Account 4'!R43</f>
        <v>0</v>
      </c>
      <c r="S43" s="147">
        <f>'Bank Account 1'!S43+'Bank Account 2'!S43+'Bank Account 3'!S43+'Bank Account 4'!S43</f>
        <v>0</v>
      </c>
      <c r="T43" s="147">
        <f>'Bank Account 1'!T43+'Bank Account 2'!T43+'Bank Account 3'!T43+'Bank Account 4'!T43</f>
        <v>0</v>
      </c>
      <c r="U43" s="142" t="str">
        <f t="shared" si="5"/>
        <v xml:space="preserve"> </v>
      </c>
    </row>
    <row r="44" spans="2:21" x14ac:dyDescent="0.25">
      <c r="B44" s="49" t="s">
        <v>28</v>
      </c>
      <c r="C44" s="44"/>
      <c r="D44" s="147">
        <f>'Bank Account 1'!D44+'Bank Account 2'!D44+'Bank Account 3'!D44+'Bank Account 4'!D44</f>
        <v>0</v>
      </c>
      <c r="E44" s="147">
        <f>'Bank Account 1'!E44+'Bank Account 2'!E44+'Bank Account 3'!E44+'Bank Account 4'!E44</f>
        <v>0</v>
      </c>
      <c r="F44" s="129" t="str">
        <f t="shared" si="0"/>
        <v/>
      </c>
      <c r="G44" s="58"/>
      <c r="H44" s="59"/>
      <c r="I44" s="147">
        <f>'Bank Account 1'!I44+'Bank Account 2'!I44+'Bank Account 3'!I44+'Bank Account 4'!I44</f>
        <v>0</v>
      </c>
      <c r="J44" s="147">
        <f>'Bank Account 1'!J44+'Bank Account 2'!J44+'Bank Account 3'!J44+'Bank Account 4'!J44</f>
        <v>0</v>
      </c>
      <c r="K44" s="147">
        <f>'Bank Account 1'!K44+'Bank Account 2'!K44+'Bank Account 3'!K44+'Bank Account 4'!K44</f>
        <v>0</v>
      </c>
      <c r="L44" s="147">
        <f>'Bank Account 1'!L44+'Bank Account 2'!L44+'Bank Account 3'!L44+'Bank Account 4'!L44</f>
        <v>0</v>
      </c>
      <c r="M44" s="147">
        <f>'Bank Account 1'!M44+'Bank Account 2'!M44+'Bank Account 3'!M44+'Bank Account 4'!M44</f>
        <v>0</v>
      </c>
      <c r="N44" s="147">
        <f>'Bank Account 1'!N44+'Bank Account 2'!N44+'Bank Account 3'!N44+'Bank Account 4'!N44</f>
        <v>0</v>
      </c>
      <c r="O44" s="147">
        <f>'Bank Account 1'!O44+'Bank Account 2'!O44+'Bank Account 3'!O44+'Bank Account 4'!O44</f>
        <v>0</v>
      </c>
      <c r="P44" s="147">
        <f>'Bank Account 1'!P44+'Bank Account 2'!P44+'Bank Account 3'!P44+'Bank Account 4'!P44</f>
        <v>0</v>
      </c>
      <c r="Q44" s="147">
        <f>'Bank Account 1'!Q44+'Bank Account 2'!Q44+'Bank Account 3'!Q44+'Bank Account 4'!Q44</f>
        <v>0</v>
      </c>
      <c r="R44" s="147">
        <f>'Bank Account 1'!R44+'Bank Account 2'!R44+'Bank Account 3'!R44+'Bank Account 4'!R44</f>
        <v>0</v>
      </c>
      <c r="S44" s="147">
        <f>'Bank Account 1'!S44+'Bank Account 2'!S44+'Bank Account 3'!S44+'Bank Account 4'!S44</f>
        <v>0</v>
      </c>
      <c r="T44" s="147">
        <f>'Bank Account 1'!T44+'Bank Account 2'!T44+'Bank Account 3'!T44+'Bank Account 4'!T44</f>
        <v>0</v>
      </c>
      <c r="U44" s="142" t="str">
        <f t="shared" si="5"/>
        <v xml:space="preserve"> </v>
      </c>
    </row>
    <row r="45" spans="2:21" x14ac:dyDescent="0.25">
      <c r="B45" s="49" t="s">
        <v>29</v>
      </c>
      <c r="C45" s="44"/>
      <c r="D45" s="147">
        <f>'Bank Account 1'!D45+'Bank Account 2'!D45+'Bank Account 3'!D45+'Bank Account 4'!D45</f>
        <v>0</v>
      </c>
      <c r="E45" s="147">
        <f>'Bank Account 1'!E45+'Bank Account 2'!E45+'Bank Account 3'!E45+'Bank Account 4'!E45</f>
        <v>0</v>
      </c>
      <c r="F45" s="129" t="str">
        <f t="shared" si="0"/>
        <v/>
      </c>
      <c r="G45" s="58"/>
      <c r="H45" s="59"/>
      <c r="I45" s="147">
        <f>'Bank Account 1'!I45+'Bank Account 2'!I45+'Bank Account 3'!I45+'Bank Account 4'!I45</f>
        <v>0</v>
      </c>
      <c r="J45" s="147">
        <f>'Bank Account 1'!J45+'Bank Account 2'!J45+'Bank Account 3'!J45+'Bank Account 4'!J45</f>
        <v>0</v>
      </c>
      <c r="K45" s="147">
        <f>'Bank Account 1'!K45+'Bank Account 2'!K45+'Bank Account 3'!K45+'Bank Account 4'!K45</f>
        <v>0</v>
      </c>
      <c r="L45" s="147">
        <f>'Bank Account 1'!L45+'Bank Account 2'!L45+'Bank Account 3'!L45+'Bank Account 4'!L45</f>
        <v>0</v>
      </c>
      <c r="M45" s="147">
        <f>'Bank Account 1'!M45+'Bank Account 2'!M45+'Bank Account 3'!M45+'Bank Account 4'!M45</f>
        <v>0</v>
      </c>
      <c r="N45" s="147">
        <f>'Bank Account 1'!N45+'Bank Account 2'!N45+'Bank Account 3'!N45+'Bank Account 4'!N45</f>
        <v>0</v>
      </c>
      <c r="O45" s="147">
        <f>'Bank Account 1'!O45+'Bank Account 2'!O45+'Bank Account 3'!O45+'Bank Account 4'!O45</f>
        <v>0</v>
      </c>
      <c r="P45" s="147">
        <f>'Bank Account 1'!P45+'Bank Account 2'!P45+'Bank Account 3'!P45+'Bank Account 4'!P45</f>
        <v>0</v>
      </c>
      <c r="Q45" s="147">
        <f>'Bank Account 1'!Q45+'Bank Account 2'!Q45+'Bank Account 3'!Q45+'Bank Account 4'!Q45</f>
        <v>0</v>
      </c>
      <c r="R45" s="147">
        <f>'Bank Account 1'!R45+'Bank Account 2'!R45+'Bank Account 3'!R45+'Bank Account 4'!R45</f>
        <v>0</v>
      </c>
      <c r="S45" s="147">
        <f>'Bank Account 1'!S45+'Bank Account 2'!S45+'Bank Account 3'!S45+'Bank Account 4'!S45</f>
        <v>0</v>
      </c>
      <c r="T45" s="147">
        <f>'Bank Account 1'!T45+'Bank Account 2'!T45+'Bank Account 3'!T45+'Bank Account 4'!T45</f>
        <v>0</v>
      </c>
      <c r="U45" s="142" t="str">
        <f t="shared" si="5"/>
        <v xml:space="preserve"> </v>
      </c>
    </row>
    <row r="46" spans="2:21" x14ac:dyDescent="0.25">
      <c r="B46" s="49" t="s">
        <v>30</v>
      </c>
      <c r="C46" s="44"/>
      <c r="D46" s="147">
        <f>'Bank Account 1'!D46+'Bank Account 2'!D46+'Bank Account 3'!D46+'Bank Account 4'!D46</f>
        <v>0</v>
      </c>
      <c r="E46" s="147">
        <f>'Bank Account 1'!E46+'Bank Account 2'!E46+'Bank Account 3'!E46+'Bank Account 4'!E46</f>
        <v>0</v>
      </c>
      <c r="F46" s="129" t="str">
        <f t="shared" si="0"/>
        <v/>
      </c>
      <c r="G46" s="58"/>
      <c r="H46" s="59"/>
      <c r="I46" s="147">
        <f>'Bank Account 1'!I46+'Bank Account 2'!I46+'Bank Account 3'!I46+'Bank Account 4'!I46</f>
        <v>0</v>
      </c>
      <c r="J46" s="147">
        <f>'Bank Account 1'!J46+'Bank Account 2'!J46+'Bank Account 3'!J46+'Bank Account 4'!J46</f>
        <v>0</v>
      </c>
      <c r="K46" s="147">
        <f>'Bank Account 1'!K46+'Bank Account 2'!K46+'Bank Account 3'!K46+'Bank Account 4'!K46</f>
        <v>0</v>
      </c>
      <c r="L46" s="147">
        <f>'Bank Account 1'!L46+'Bank Account 2'!L46+'Bank Account 3'!L46+'Bank Account 4'!L46</f>
        <v>0</v>
      </c>
      <c r="M46" s="147">
        <f>'Bank Account 1'!M46+'Bank Account 2'!M46+'Bank Account 3'!M46+'Bank Account 4'!M46</f>
        <v>0</v>
      </c>
      <c r="N46" s="147">
        <f>'Bank Account 1'!N46+'Bank Account 2'!N46+'Bank Account 3'!N46+'Bank Account 4'!N46</f>
        <v>0</v>
      </c>
      <c r="O46" s="147">
        <f>'Bank Account 1'!O46+'Bank Account 2'!O46+'Bank Account 3'!O46+'Bank Account 4'!O46</f>
        <v>0</v>
      </c>
      <c r="P46" s="147">
        <f>'Bank Account 1'!P46+'Bank Account 2'!P46+'Bank Account 3'!P46+'Bank Account 4'!P46</f>
        <v>0</v>
      </c>
      <c r="Q46" s="147">
        <f>'Bank Account 1'!Q46+'Bank Account 2'!Q46+'Bank Account 3'!Q46+'Bank Account 4'!Q46</f>
        <v>0</v>
      </c>
      <c r="R46" s="147">
        <f>'Bank Account 1'!R46+'Bank Account 2'!R46+'Bank Account 3'!R46+'Bank Account 4'!R46</f>
        <v>0</v>
      </c>
      <c r="S46" s="147">
        <f>'Bank Account 1'!S46+'Bank Account 2'!S46+'Bank Account 3'!S46+'Bank Account 4'!S46</f>
        <v>0</v>
      </c>
      <c r="T46" s="147">
        <f>'Bank Account 1'!T46+'Bank Account 2'!T46+'Bank Account 3'!T46+'Bank Account 4'!T46</f>
        <v>0</v>
      </c>
      <c r="U46" s="142" t="str">
        <f t="shared" si="5"/>
        <v xml:space="preserve"> </v>
      </c>
    </row>
    <row r="47" spans="2:21" x14ac:dyDescent="0.25">
      <c r="B47" s="49" t="s">
        <v>31</v>
      </c>
      <c r="C47" s="44"/>
      <c r="D47" s="147">
        <f>'Bank Account 1'!D47+'Bank Account 2'!D47+'Bank Account 3'!D47+'Bank Account 4'!D47</f>
        <v>0</v>
      </c>
      <c r="E47" s="147">
        <f>'Bank Account 1'!E47+'Bank Account 2'!E47+'Bank Account 3'!E47+'Bank Account 4'!E47</f>
        <v>0</v>
      </c>
      <c r="F47" s="129" t="str">
        <f t="shared" si="0"/>
        <v/>
      </c>
      <c r="G47" s="58"/>
      <c r="H47" s="59"/>
      <c r="I47" s="147">
        <f>'Bank Account 1'!I47+'Bank Account 2'!I47+'Bank Account 3'!I47+'Bank Account 4'!I47</f>
        <v>0</v>
      </c>
      <c r="J47" s="147">
        <f>'Bank Account 1'!J47+'Bank Account 2'!J47+'Bank Account 3'!J47+'Bank Account 4'!J47</f>
        <v>0</v>
      </c>
      <c r="K47" s="147">
        <f>'Bank Account 1'!K47+'Bank Account 2'!K47+'Bank Account 3'!K47+'Bank Account 4'!K47</f>
        <v>0</v>
      </c>
      <c r="L47" s="147">
        <f>'Bank Account 1'!L47+'Bank Account 2'!L47+'Bank Account 3'!L47+'Bank Account 4'!L47</f>
        <v>0</v>
      </c>
      <c r="M47" s="147">
        <f>'Bank Account 1'!M47+'Bank Account 2'!M47+'Bank Account 3'!M47+'Bank Account 4'!M47</f>
        <v>0</v>
      </c>
      <c r="N47" s="147">
        <f>'Bank Account 1'!N47+'Bank Account 2'!N47+'Bank Account 3'!N47+'Bank Account 4'!N47</f>
        <v>0</v>
      </c>
      <c r="O47" s="147">
        <f>'Bank Account 1'!O47+'Bank Account 2'!O47+'Bank Account 3'!O47+'Bank Account 4'!O47</f>
        <v>0</v>
      </c>
      <c r="P47" s="147">
        <f>'Bank Account 1'!P47+'Bank Account 2'!P47+'Bank Account 3'!P47+'Bank Account 4'!P47</f>
        <v>0</v>
      </c>
      <c r="Q47" s="147">
        <f>'Bank Account 1'!Q47+'Bank Account 2'!Q47+'Bank Account 3'!Q47+'Bank Account 4'!Q47</f>
        <v>0</v>
      </c>
      <c r="R47" s="147">
        <f>'Bank Account 1'!R47+'Bank Account 2'!R47+'Bank Account 3'!R47+'Bank Account 4'!R47</f>
        <v>0</v>
      </c>
      <c r="S47" s="147">
        <f>'Bank Account 1'!S47+'Bank Account 2'!S47+'Bank Account 3'!S47+'Bank Account 4'!S47</f>
        <v>0</v>
      </c>
      <c r="T47" s="147">
        <f>'Bank Account 1'!T47+'Bank Account 2'!T47+'Bank Account 3'!T47+'Bank Account 4'!T47</f>
        <v>0</v>
      </c>
      <c r="U47" s="142" t="str">
        <f t="shared" si="5"/>
        <v xml:space="preserve"> </v>
      </c>
    </row>
    <row r="48" spans="2:21" x14ac:dyDescent="0.25">
      <c r="B48" s="27" t="s">
        <v>48</v>
      </c>
      <c r="C48" s="44" t="s">
        <v>46</v>
      </c>
      <c r="D48" s="147">
        <f>'Bank Account 1'!D48+'Bank Account 2'!D48+'Bank Account 3'!D48+'Bank Account 4'!D48</f>
        <v>0</v>
      </c>
      <c r="E48" s="147">
        <f>'Bank Account 1'!E48+'Bank Account 2'!E48+'Bank Account 3'!E48+'Bank Account 4'!E48</f>
        <v>0</v>
      </c>
      <c r="F48" s="129" t="str">
        <f t="shared" si="0"/>
        <v/>
      </c>
      <c r="G48" s="58"/>
      <c r="H48" s="59"/>
      <c r="I48" s="147">
        <f>'Bank Account 1'!I48+'Bank Account 2'!I48+'Bank Account 3'!I48+'Bank Account 4'!I48</f>
        <v>0</v>
      </c>
      <c r="J48" s="147">
        <f>'Bank Account 1'!J48+'Bank Account 2'!J48+'Bank Account 3'!J48+'Bank Account 4'!J48</f>
        <v>0</v>
      </c>
      <c r="K48" s="147">
        <f>'Bank Account 1'!K48+'Bank Account 2'!K48+'Bank Account 3'!K48+'Bank Account 4'!K48</f>
        <v>0</v>
      </c>
      <c r="L48" s="147">
        <f>'Bank Account 1'!L48+'Bank Account 2'!L48+'Bank Account 3'!L48+'Bank Account 4'!L48</f>
        <v>0</v>
      </c>
      <c r="M48" s="147">
        <f>'Bank Account 1'!M48+'Bank Account 2'!M48+'Bank Account 3'!M48+'Bank Account 4'!M48</f>
        <v>0</v>
      </c>
      <c r="N48" s="147">
        <f>'Bank Account 1'!N48+'Bank Account 2'!N48+'Bank Account 3'!N48+'Bank Account 4'!N48</f>
        <v>0</v>
      </c>
      <c r="O48" s="147">
        <f>'Bank Account 1'!O48+'Bank Account 2'!O48+'Bank Account 3'!O48+'Bank Account 4'!O48</f>
        <v>0</v>
      </c>
      <c r="P48" s="147">
        <f>'Bank Account 1'!P48+'Bank Account 2'!P48+'Bank Account 3'!P48+'Bank Account 4'!P48</f>
        <v>0</v>
      </c>
      <c r="Q48" s="147">
        <f>'Bank Account 1'!Q48+'Bank Account 2'!Q48+'Bank Account 3'!Q48+'Bank Account 4'!Q48</f>
        <v>0</v>
      </c>
      <c r="R48" s="147">
        <f>'Bank Account 1'!R48+'Bank Account 2'!R48+'Bank Account 3'!R48+'Bank Account 4'!R48</f>
        <v>0</v>
      </c>
      <c r="S48" s="147">
        <f>'Bank Account 1'!S48+'Bank Account 2'!S48+'Bank Account 3'!S48+'Bank Account 4'!S48</f>
        <v>0</v>
      </c>
      <c r="T48" s="147">
        <f>'Bank Account 1'!T48+'Bank Account 2'!T48+'Bank Account 3'!T48+'Bank Account 4'!T48</f>
        <v>0</v>
      </c>
      <c r="U48" s="142" t="str">
        <f t="shared" si="5"/>
        <v xml:space="preserve"> </v>
      </c>
    </row>
    <row r="49" spans="2:21" x14ac:dyDescent="0.25">
      <c r="B49" s="49" t="s">
        <v>32</v>
      </c>
      <c r="C49" s="44"/>
      <c r="D49" s="147">
        <f>'Bank Account 1'!D49+'Bank Account 2'!D49+'Bank Account 3'!D49+'Bank Account 4'!D49</f>
        <v>0</v>
      </c>
      <c r="E49" s="147">
        <f>'Bank Account 1'!E49+'Bank Account 2'!E49+'Bank Account 3'!E49+'Bank Account 4'!E49</f>
        <v>0</v>
      </c>
      <c r="F49" s="129" t="str">
        <f t="shared" si="0"/>
        <v/>
      </c>
      <c r="G49" s="58"/>
      <c r="H49" s="59"/>
      <c r="I49" s="147">
        <f>'Bank Account 1'!I49+'Bank Account 2'!I49+'Bank Account 3'!I49+'Bank Account 4'!I49</f>
        <v>0</v>
      </c>
      <c r="J49" s="147">
        <f>'Bank Account 1'!J49+'Bank Account 2'!J49+'Bank Account 3'!J49+'Bank Account 4'!J49</f>
        <v>0</v>
      </c>
      <c r="K49" s="147">
        <f>'Bank Account 1'!K49+'Bank Account 2'!K49+'Bank Account 3'!K49+'Bank Account 4'!K49</f>
        <v>0</v>
      </c>
      <c r="L49" s="147">
        <f>'Bank Account 1'!L49+'Bank Account 2'!L49+'Bank Account 3'!L49+'Bank Account 4'!L49</f>
        <v>0</v>
      </c>
      <c r="M49" s="147">
        <f>'Bank Account 1'!M49+'Bank Account 2'!M49+'Bank Account 3'!M49+'Bank Account 4'!M49</f>
        <v>0</v>
      </c>
      <c r="N49" s="147">
        <f>'Bank Account 1'!N49+'Bank Account 2'!N49+'Bank Account 3'!N49+'Bank Account 4'!N49</f>
        <v>0</v>
      </c>
      <c r="O49" s="147">
        <f>'Bank Account 1'!O49+'Bank Account 2'!O49+'Bank Account 3'!O49+'Bank Account 4'!O49</f>
        <v>0</v>
      </c>
      <c r="P49" s="147">
        <f>'Bank Account 1'!P49+'Bank Account 2'!P49+'Bank Account 3'!P49+'Bank Account 4'!P49</f>
        <v>0</v>
      </c>
      <c r="Q49" s="147">
        <f>'Bank Account 1'!Q49+'Bank Account 2'!Q49+'Bank Account 3'!Q49+'Bank Account 4'!Q49</f>
        <v>0</v>
      </c>
      <c r="R49" s="147">
        <f>'Bank Account 1'!R49+'Bank Account 2'!R49+'Bank Account 3'!R49+'Bank Account 4'!R49</f>
        <v>0</v>
      </c>
      <c r="S49" s="147">
        <f>'Bank Account 1'!S49+'Bank Account 2'!S49+'Bank Account 3'!S49+'Bank Account 4'!S49</f>
        <v>0</v>
      </c>
      <c r="T49" s="147">
        <f>'Bank Account 1'!T49+'Bank Account 2'!T49+'Bank Account 3'!T49+'Bank Account 4'!T49</f>
        <v>0</v>
      </c>
      <c r="U49" s="142" t="str">
        <f t="shared" si="5"/>
        <v xml:space="preserve"> </v>
      </c>
    </row>
    <row r="50" spans="2:21" x14ac:dyDescent="0.25">
      <c r="B50" s="49" t="s">
        <v>33</v>
      </c>
      <c r="C50" s="44"/>
      <c r="D50" s="147">
        <f>'Bank Account 1'!D50+'Bank Account 2'!D50+'Bank Account 3'!D50+'Bank Account 4'!D50</f>
        <v>0</v>
      </c>
      <c r="E50" s="147">
        <f>'Bank Account 1'!E50+'Bank Account 2'!E50+'Bank Account 3'!E50+'Bank Account 4'!E50</f>
        <v>0</v>
      </c>
      <c r="F50" s="129" t="str">
        <f t="shared" si="0"/>
        <v/>
      </c>
      <c r="G50" s="58"/>
      <c r="H50" s="59"/>
      <c r="I50" s="147">
        <f>'Bank Account 1'!I50+'Bank Account 2'!I50+'Bank Account 3'!I50+'Bank Account 4'!I50</f>
        <v>0</v>
      </c>
      <c r="J50" s="147">
        <f>'Bank Account 1'!J50+'Bank Account 2'!J50+'Bank Account 3'!J50+'Bank Account 4'!J50</f>
        <v>0</v>
      </c>
      <c r="K50" s="147">
        <f>'Bank Account 1'!K50+'Bank Account 2'!K50+'Bank Account 3'!K50+'Bank Account 4'!K50</f>
        <v>0</v>
      </c>
      <c r="L50" s="147">
        <f>'Bank Account 1'!L50+'Bank Account 2'!L50+'Bank Account 3'!L50+'Bank Account 4'!L50</f>
        <v>0</v>
      </c>
      <c r="M50" s="147">
        <f>'Bank Account 1'!M50+'Bank Account 2'!M50+'Bank Account 3'!M50+'Bank Account 4'!M50</f>
        <v>0</v>
      </c>
      <c r="N50" s="147">
        <f>'Bank Account 1'!N50+'Bank Account 2'!N50+'Bank Account 3'!N50+'Bank Account 4'!N50</f>
        <v>0</v>
      </c>
      <c r="O50" s="147">
        <f>'Bank Account 1'!O50+'Bank Account 2'!O50+'Bank Account 3'!O50+'Bank Account 4'!O50</f>
        <v>0</v>
      </c>
      <c r="P50" s="147">
        <f>'Bank Account 1'!P50+'Bank Account 2'!P50+'Bank Account 3'!P50+'Bank Account 4'!P50</f>
        <v>0</v>
      </c>
      <c r="Q50" s="147">
        <f>'Bank Account 1'!Q50+'Bank Account 2'!Q50+'Bank Account 3'!Q50+'Bank Account 4'!Q50</f>
        <v>0</v>
      </c>
      <c r="R50" s="147">
        <f>'Bank Account 1'!R50+'Bank Account 2'!R50+'Bank Account 3'!R50+'Bank Account 4'!R50</f>
        <v>0</v>
      </c>
      <c r="S50" s="147">
        <f>'Bank Account 1'!S50+'Bank Account 2'!S50+'Bank Account 3'!S50+'Bank Account 4'!S50</f>
        <v>0</v>
      </c>
      <c r="T50" s="147">
        <f>'Bank Account 1'!T50+'Bank Account 2'!T50+'Bank Account 3'!T50+'Bank Account 4'!T50</f>
        <v>0</v>
      </c>
      <c r="U50" s="142" t="str">
        <f t="shared" si="5"/>
        <v xml:space="preserve"> </v>
      </c>
    </row>
    <row r="51" spans="2:21" x14ac:dyDescent="0.25">
      <c r="B51" s="49" t="s">
        <v>34</v>
      </c>
      <c r="C51" s="44"/>
      <c r="D51" s="147">
        <f>'Bank Account 1'!D51+'Bank Account 2'!D51+'Bank Account 3'!D51+'Bank Account 4'!D51</f>
        <v>0</v>
      </c>
      <c r="E51" s="147">
        <f>'Bank Account 1'!E51+'Bank Account 2'!E51+'Bank Account 3'!E51+'Bank Account 4'!E51</f>
        <v>0</v>
      </c>
      <c r="F51" s="129" t="str">
        <f t="shared" si="0"/>
        <v/>
      </c>
      <c r="G51" s="58"/>
      <c r="H51" s="59"/>
      <c r="I51" s="147">
        <f>'Bank Account 1'!I51+'Bank Account 2'!I51+'Bank Account 3'!I51+'Bank Account 4'!I51</f>
        <v>0</v>
      </c>
      <c r="J51" s="147">
        <f>'Bank Account 1'!J51+'Bank Account 2'!J51+'Bank Account 3'!J51+'Bank Account 4'!J51</f>
        <v>0</v>
      </c>
      <c r="K51" s="147">
        <f>'Bank Account 1'!K51+'Bank Account 2'!K51+'Bank Account 3'!K51+'Bank Account 4'!K51</f>
        <v>0</v>
      </c>
      <c r="L51" s="147">
        <f>'Bank Account 1'!L51+'Bank Account 2'!L51+'Bank Account 3'!L51+'Bank Account 4'!L51</f>
        <v>0</v>
      </c>
      <c r="M51" s="147">
        <f>'Bank Account 1'!M51+'Bank Account 2'!M51+'Bank Account 3'!M51+'Bank Account 4'!M51</f>
        <v>0</v>
      </c>
      <c r="N51" s="147">
        <f>'Bank Account 1'!N51+'Bank Account 2'!N51+'Bank Account 3'!N51+'Bank Account 4'!N51</f>
        <v>0</v>
      </c>
      <c r="O51" s="147">
        <f>'Bank Account 1'!O51+'Bank Account 2'!O51+'Bank Account 3'!O51+'Bank Account 4'!O51</f>
        <v>0</v>
      </c>
      <c r="P51" s="147">
        <f>'Bank Account 1'!P51+'Bank Account 2'!P51+'Bank Account 3'!P51+'Bank Account 4'!P51</f>
        <v>0</v>
      </c>
      <c r="Q51" s="147">
        <f>'Bank Account 1'!Q51+'Bank Account 2'!Q51+'Bank Account 3'!Q51+'Bank Account 4'!Q51</f>
        <v>0</v>
      </c>
      <c r="R51" s="147">
        <f>'Bank Account 1'!R51+'Bank Account 2'!R51+'Bank Account 3'!R51+'Bank Account 4'!R51</f>
        <v>0</v>
      </c>
      <c r="S51" s="147">
        <f>'Bank Account 1'!S51+'Bank Account 2'!S51+'Bank Account 3'!S51+'Bank Account 4'!S51</f>
        <v>0</v>
      </c>
      <c r="T51" s="147">
        <f>'Bank Account 1'!T51+'Bank Account 2'!T51+'Bank Account 3'!T51+'Bank Account 4'!T51</f>
        <v>0</v>
      </c>
      <c r="U51" s="142" t="str">
        <f t="shared" si="5"/>
        <v xml:space="preserve"> </v>
      </c>
    </row>
    <row r="52" spans="2:21" x14ac:dyDescent="0.25">
      <c r="B52" s="49" t="s">
        <v>35</v>
      </c>
      <c r="C52" s="44"/>
      <c r="D52" s="147">
        <f>'Bank Account 1'!D52+'Bank Account 2'!D52+'Bank Account 3'!D52+'Bank Account 4'!D52</f>
        <v>0</v>
      </c>
      <c r="E52" s="147">
        <f>'Bank Account 1'!E52+'Bank Account 2'!E52+'Bank Account 3'!E52+'Bank Account 4'!E52</f>
        <v>0</v>
      </c>
      <c r="F52" s="129" t="str">
        <f t="shared" si="0"/>
        <v/>
      </c>
      <c r="G52" s="58"/>
      <c r="H52" s="59"/>
      <c r="I52" s="147">
        <f>'Bank Account 1'!I52+'Bank Account 2'!I52+'Bank Account 3'!I52+'Bank Account 4'!I52</f>
        <v>0</v>
      </c>
      <c r="J52" s="147">
        <f>'Bank Account 1'!J52+'Bank Account 2'!J52+'Bank Account 3'!J52+'Bank Account 4'!J52</f>
        <v>0</v>
      </c>
      <c r="K52" s="147">
        <f>'Bank Account 1'!K52+'Bank Account 2'!K52+'Bank Account 3'!K52+'Bank Account 4'!K52</f>
        <v>0</v>
      </c>
      <c r="L52" s="147">
        <f>'Bank Account 1'!L52+'Bank Account 2'!L52+'Bank Account 3'!L52+'Bank Account 4'!L52</f>
        <v>0</v>
      </c>
      <c r="M52" s="147">
        <f>'Bank Account 1'!M52+'Bank Account 2'!M52+'Bank Account 3'!M52+'Bank Account 4'!M52</f>
        <v>0</v>
      </c>
      <c r="N52" s="147">
        <f>'Bank Account 1'!N52+'Bank Account 2'!N52+'Bank Account 3'!N52+'Bank Account 4'!N52</f>
        <v>0</v>
      </c>
      <c r="O52" s="147">
        <f>'Bank Account 1'!O52+'Bank Account 2'!O52+'Bank Account 3'!O52+'Bank Account 4'!O52</f>
        <v>0</v>
      </c>
      <c r="P52" s="147">
        <f>'Bank Account 1'!P52+'Bank Account 2'!P52+'Bank Account 3'!P52+'Bank Account 4'!P52</f>
        <v>0</v>
      </c>
      <c r="Q52" s="147">
        <f>'Bank Account 1'!Q52+'Bank Account 2'!Q52+'Bank Account 3'!Q52+'Bank Account 4'!Q52</f>
        <v>0</v>
      </c>
      <c r="R52" s="147">
        <f>'Bank Account 1'!R52+'Bank Account 2'!R52+'Bank Account 3'!R52+'Bank Account 4'!R52</f>
        <v>0</v>
      </c>
      <c r="S52" s="147">
        <f>'Bank Account 1'!S52+'Bank Account 2'!S52+'Bank Account 3'!S52+'Bank Account 4'!S52</f>
        <v>0</v>
      </c>
      <c r="T52" s="147">
        <f>'Bank Account 1'!T52+'Bank Account 2'!T52+'Bank Account 3'!T52+'Bank Account 4'!T52</f>
        <v>0</v>
      </c>
      <c r="U52" s="142" t="str">
        <f t="shared" si="5"/>
        <v xml:space="preserve"> </v>
      </c>
    </row>
    <row r="53" spans="2:21" x14ac:dyDescent="0.25">
      <c r="B53" s="49" t="s">
        <v>36</v>
      </c>
      <c r="C53" s="44"/>
      <c r="D53" s="147">
        <f>'Bank Account 1'!D53+'Bank Account 2'!D53+'Bank Account 3'!D53+'Bank Account 4'!D53</f>
        <v>0</v>
      </c>
      <c r="E53" s="147">
        <f>'Bank Account 1'!E53+'Bank Account 2'!E53+'Bank Account 3'!E53+'Bank Account 4'!E53</f>
        <v>0</v>
      </c>
      <c r="F53" s="129" t="str">
        <f t="shared" si="0"/>
        <v/>
      </c>
      <c r="G53" s="58"/>
      <c r="H53" s="59"/>
      <c r="I53" s="147">
        <f>'Bank Account 1'!I53+'Bank Account 2'!I53+'Bank Account 3'!I53+'Bank Account 4'!I53</f>
        <v>0</v>
      </c>
      <c r="J53" s="147">
        <f>'Bank Account 1'!J53+'Bank Account 2'!J53+'Bank Account 3'!J53+'Bank Account 4'!J53</f>
        <v>0</v>
      </c>
      <c r="K53" s="147">
        <f>'Bank Account 1'!K53+'Bank Account 2'!K53+'Bank Account 3'!K53+'Bank Account 4'!K53</f>
        <v>0</v>
      </c>
      <c r="L53" s="147">
        <f>'Bank Account 1'!L53+'Bank Account 2'!L53+'Bank Account 3'!L53+'Bank Account 4'!L53</f>
        <v>0</v>
      </c>
      <c r="M53" s="147">
        <f>'Bank Account 1'!M53+'Bank Account 2'!M53+'Bank Account 3'!M53+'Bank Account 4'!M53</f>
        <v>0</v>
      </c>
      <c r="N53" s="147">
        <f>'Bank Account 1'!N53+'Bank Account 2'!N53+'Bank Account 3'!N53+'Bank Account 4'!N53</f>
        <v>0</v>
      </c>
      <c r="O53" s="147">
        <f>'Bank Account 1'!O53+'Bank Account 2'!O53+'Bank Account 3'!O53+'Bank Account 4'!O53</f>
        <v>0</v>
      </c>
      <c r="P53" s="147">
        <f>'Bank Account 1'!P53+'Bank Account 2'!P53+'Bank Account 3'!P53+'Bank Account 4'!P53</f>
        <v>0</v>
      </c>
      <c r="Q53" s="147">
        <f>'Bank Account 1'!Q53+'Bank Account 2'!Q53+'Bank Account 3'!Q53+'Bank Account 4'!Q53</f>
        <v>0</v>
      </c>
      <c r="R53" s="147">
        <f>'Bank Account 1'!R53+'Bank Account 2'!R53+'Bank Account 3'!R53+'Bank Account 4'!R53</f>
        <v>0</v>
      </c>
      <c r="S53" s="147">
        <f>'Bank Account 1'!S53+'Bank Account 2'!S53+'Bank Account 3'!S53+'Bank Account 4'!S53</f>
        <v>0</v>
      </c>
      <c r="T53" s="147">
        <f>'Bank Account 1'!T53+'Bank Account 2'!T53+'Bank Account 3'!T53+'Bank Account 4'!T53</f>
        <v>0</v>
      </c>
      <c r="U53" s="142" t="str">
        <f t="shared" si="5"/>
        <v xml:space="preserve"> </v>
      </c>
    </row>
    <row r="54" spans="2:21" x14ac:dyDescent="0.25">
      <c r="B54" s="49" t="s">
        <v>37</v>
      </c>
      <c r="C54" s="44"/>
      <c r="D54" s="147">
        <f>'Bank Account 1'!D54+'Bank Account 2'!D54+'Bank Account 3'!D54+'Bank Account 4'!D54</f>
        <v>0</v>
      </c>
      <c r="E54" s="147">
        <f>'Bank Account 1'!E54+'Bank Account 2'!E54+'Bank Account 3'!E54+'Bank Account 4'!E54</f>
        <v>0</v>
      </c>
      <c r="F54" s="129" t="str">
        <f t="shared" si="0"/>
        <v/>
      </c>
      <c r="G54" s="58"/>
      <c r="H54" s="59"/>
      <c r="I54" s="147">
        <f>'Bank Account 1'!I54+'Bank Account 2'!I54+'Bank Account 3'!I54+'Bank Account 4'!I54</f>
        <v>0</v>
      </c>
      <c r="J54" s="147">
        <f>'Bank Account 1'!J54+'Bank Account 2'!J54+'Bank Account 3'!J54+'Bank Account 4'!J54</f>
        <v>0</v>
      </c>
      <c r="K54" s="147">
        <f>'Bank Account 1'!K54+'Bank Account 2'!K54+'Bank Account 3'!K54+'Bank Account 4'!K54</f>
        <v>0</v>
      </c>
      <c r="L54" s="147">
        <f>'Bank Account 1'!L54+'Bank Account 2'!L54+'Bank Account 3'!L54+'Bank Account 4'!L54</f>
        <v>0</v>
      </c>
      <c r="M54" s="147">
        <f>'Bank Account 1'!M54+'Bank Account 2'!M54+'Bank Account 3'!M54+'Bank Account 4'!M54</f>
        <v>0</v>
      </c>
      <c r="N54" s="147">
        <f>'Bank Account 1'!N54+'Bank Account 2'!N54+'Bank Account 3'!N54+'Bank Account 4'!N54</f>
        <v>0</v>
      </c>
      <c r="O54" s="147">
        <f>'Bank Account 1'!O54+'Bank Account 2'!O54+'Bank Account 3'!O54+'Bank Account 4'!O54</f>
        <v>0</v>
      </c>
      <c r="P54" s="147">
        <f>'Bank Account 1'!P54+'Bank Account 2'!P54+'Bank Account 3'!P54+'Bank Account 4'!P54</f>
        <v>0</v>
      </c>
      <c r="Q54" s="147">
        <f>'Bank Account 1'!Q54+'Bank Account 2'!Q54+'Bank Account 3'!Q54+'Bank Account 4'!Q54</f>
        <v>0</v>
      </c>
      <c r="R54" s="147">
        <f>'Bank Account 1'!R54+'Bank Account 2'!R54+'Bank Account 3'!R54+'Bank Account 4'!R54</f>
        <v>0</v>
      </c>
      <c r="S54" s="147">
        <f>'Bank Account 1'!S54+'Bank Account 2'!S54+'Bank Account 3'!S54+'Bank Account 4'!S54</f>
        <v>0</v>
      </c>
      <c r="T54" s="147">
        <f>'Bank Account 1'!T54+'Bank Account 2'!T54+'Bank Account 3'!T54+'Bank Account 4'!T54</f>
        <v>0</v>
      </c>
      <c r="U54" s="142" t="str">
        <f t="shared" si="5"/>
        <v xml:space="preserve"> </v>
      </c>
    </row>
    <row r="55" spans="2:21" x14ac:dyDescent="0.25">
      <c r="B55" s="49" t="s">
        <v>38</v>
      </c>
      <c r="C55" s="44"/>
      <c r="D55" s="147">
        <f>'Bank Account 1'!D55+'Bank Account 2'!D55+'Bank Account 3'!D55+'Bank Account 4'!D55</f>
        <v>0</v>
      </c>
      <c r="E55" s="147">
        <f>'Bank Account 1'!E55+'Bank Account 2'!E55+'Bank Account 3'!E55+'Bank Account 4'!E55</f>
        <v>0</v>
      </c>
      <c r="F55" s="129" t="str">
        <f t="shared" si="0"/>
        <v/>
      </c>
      <c r="G55" s="58"/>
      <c r="H55" s="59"/>
      <c r="I55" s="147">
        <f>'Bank Account 1'!I55+'Bank Account 2'!I55+'Bank Account 3'!I55+'Bank Account 4'!I55</f>
        <v>0</v>
      </c>
      <c r="J55" s="147">
        <f>'Bank Account 1'!J55+'Bank Account 2'!J55+'Bank Account 3'!J55+'Bank Account 4'!J55</f>
        <v>0</v>
      </c>
      <c r="K55" s="147">
        <f>'Bank Account 1'!K55+'Bank Account 2'!K55+'Bank Account 3'!K55+'Bank Account 4'!K55</f>
        <v>0</v>
      </c>
      <c r="L55" s="147">
        <f>'Bank Account 1'!L55+'Bank Account 2'!L55+'Bank Account 3'!L55+'Bank Account 4'!L55</f>
        <v>0</v>
      </c>
      <c r="M55" s="147">
        <f>'Bank Account 1'!M55+'Bank Account 2'!M55+'Bank Account 3'!M55+'Bank Account 4'!M55</f>
        <v>0</v>
      </c>
      <c r="N55" s="147">
        <f>'Bank Account 1'!N55+'Bank Account 2'!N55+'Bank Account 3'!N55+'Bank Account 4'!N55</f>
        <v>0</v>
      </c>
      <c r="O55" s="147">
        <f>'Bank Account 1'!O55+'Bank Account 2'!O55+'Bank Account 3'!O55+'Bank Account 4'!O55</f>
        <v>0</v>
      </c>
      <c r="P55" s="147">
        <f>'Bank Account 1'!P55+'Bank Account 2'!P55+'Bank Account 3'!P55+'Bank Account 4'!P55</f>
        <v>0</v>
      </c>
      <c r="Q55" s="147">
        <f>'Bank Account 1'!Q55+'Bank Account 2'!Q55+'Bank Account 3'!Q55+'Bank Account 4'!Q55</f>
        <v>0</v>
      </c>
      <c r="R55" s="147">
        <f>'Bank Account 1'!R55+'Bank Account 2'!R55+'Bank Account 3'!R55+'Bank Account 4'!R55</f>
        <v>0</v>
      </c>
      <c r="S55" s="147">
        <f>'Bank Account 1'!S55+'Bank Account 2'!S55+'Bank Account 3'!S55+'Bank Account 4'!S55</f>
        <v>0</v>
      </c>
      <c r="T55" s="147">
        <f>'Bank Account 1'!T55+'Bank Account 2'!T55+'Bank Account 3'!T55+'Bank Account 4'!T55</f>
        <v>0</v>
      </c>
      <c r="U55" s="142" t="str">
        <f t="shared" si="5"/>
        <v xml:space="preserve"> </v>
      </c>
    </row>
    <row r="56" spans="2:21" x14ac:dyDescent="0.25">
      <c r="B56" s="49" t="s">
        <v>39</v>
      </c>
      <c r="C56" s="44"/>
      <c r="D56" s="147">
        <f>'Bank Account 1'!D56+'Bank Account 2'!D56+'Bank Account 3'!D56+'Bank Account 4'!D56</f>
        <v>0</v>
      </c>
      <c r="E56" s="147">
        <f>'Bank Account 1'!E56+'Bank Account 2'!E56+'Bank Account 3'!E56+'Bank Account 4'!E56</f>
        <v>0</v>
      </c>
      <c r="F56" s="129" t="str">
        <f t="shared" si="0"/>
        <v/>
      </c>
      <c r="G56" s="58"/>
      <c r="H56" s="59"/>
      <c r="I56" s="147">
        <f>'Bank Account 1'!I56+'Bank Account 2'!I56+'Bank Account 3'!I56+'Bank Account 4'!I56</f>
        <v>0</v>
      </c>
      <c r="J56" s="147">
        <f>'Bank Account 1'!J56+'Bank Account 2'!J56+'Bank Account 3'!J56+'Bank Account 4'!J56</f>
        <v>0</v>
      </c>
      <c r="K56" s="147">
        <f>'Bank Account 1'!K56+'Bank Account 2'!K56+'Bank Account 3'!K56+'Bank Account 4'!K56</f>
        <v>0</v>
      </c>
      <c r="L56" s="147">
        <f>'Bank Account 1'!L56+'Bank Account 2'!L56+'Bank Account 3'!L56+'Bank Account 4'!L56</f>
        <v>0</v>
      </c>
      <c r="M56" s="147">
        <f>'Bank Account 1'!M56+'Bank Account 2'!M56+'Bank Account 3'!M56+'Bank Account 4'!M56</f>
        <v>0</v>
      </c>
      <c r="N56" s="147">
        <f>'Bank Account 1'!N56+'Bank Account 2'!N56+'Bank Account 3'!N56+'Bank Account 4'!N56</f>
        <v>0</v>
      </c>
      <c r="O56" s="147">
        <f>'Bank Account 1'!O56+'Bank Account 2'!O56+'Bank Account 3'!O56+'Bank Account 4'!O56</f>
        <v>0</v>
      </c>
      <c r="P56" s="147">
        <f>'Bank Account 1'!P56+'Bank Account 2'!P56+'Bank Account 3'!P56+'Bank Account 4'!P56</f>
        <v>0</v>
      </c>
      <c r="Q56" s="147">
        <f>'Bank Account 1'!Q56+'Bank Account 2'!Q56+'Bank Account 3'!Q56+'Bank Account 4'!Q56</f>
        <v>0</v>
      </c>
      <c r="R56" s="147">
        <f>'Bank Account 1'!R56+'Bank Account 2'!R56+'Bank Account 3'!R56+'Bank Account 4'!R56</f>
        <v>0</v>
      </c>
      <c r="S56" s="147">
        <f>'Bank Account 1'!S56+'Bank Account 2'!S56+'Bank Account 3'!S56+'Bank Account 4'!S56</f>
        <v>0</v>
      </c>
      <c r="T56" s="147">
        <f>'Bank Account 1'!T56+'Bank Account 2'!T56+'Bank Account 3'!T56+'Bank Account 4'!T56</f>
        <v>0</v>
      </c>
      <c r="U56" s="142" t="str">
        <f t="shared" si="5"/>
        <v xml:space="preserve"> </v>
      </c>
    </row>
    <row r="57" spans="2:21" x14ac:dyDescent="0.25">
      <c r="B57" s="57"/>
      <c r="C57" s="44"/>
      <c r="D57" s="45"/>
      <c r="E57" s="45"/>
      <c r="F57" s="51"/>
      <c r="G57" s="46"/>
      <c r="H57" s="47"/>
      <c r="I57" s="45"/>
      <c r="J57" s="45"/>
      <c r="K57" s="45"/>
      <c r="L57" s="45"/>
      <c r="M57" s="45"/>
      <c r="N57" s="45"/>
      <c r="O57" s="45"/>
      <c r="P57" s="45"/>
      <c r="Q57" s="45"/>
      <c r="R57" s="45"/>
      <c r="S57" s="45"/>
      <c r="T57" s="45"/>
      <c r="U57" s="72"/>
    </row>
    <row r="58" spans="2:21" x14ac:dyDescent="0.25">
      <c r="B58" s="108" t="s">
        <v>40</v>
      </c>
      <c r="C58" s="44"/>
      <c r="D58" s="131">
        <f>SUM(D33:D39)+SUM(D41:D56)</f>
        <v>0</v>
      </c>
      <c r="E58" s="131">
        <f>SUM(E33:E39)+SUM(E41:E56)</f>
        <v>0</v>
      </c>
      <c r="F58" s="132" t="str">
        <f t="shared" si="0"/>
        <v/>
      </c>
      <c r="G58" s="110"/>
      <c r="H58" s="47"/>
      <c r="I58" s="133">
        <f>SUM(I33:I39)+SUM(I41:I56)</f>
        <v>0</v>
      </c>
      <c r="J58" s="133">
        <f t="shared" ref="J58:R58" si="9">SUM(J33:J39)+SUM(J41:J56)</f>
        <v>0</v>
      </c>
      <c r="K58" s="133">
        <f>SUM(K33:K39)+SUM(K41:K56)</f>
        <v>0</v>
      </c>
      <c r="L58" s="133">
        <f t="shared" si="9"/>
        <v>0</v>
      </c>
      <c r="M58" s="133">
        <f t="shared" si="9"/>
        <v>0</v>
      </c>
      <c r="N58" s="133">
        <f>SUM(N33:N39)+SUM(N41:N56)</f>
        <v>0</v>
      </c>
      <c r="O58" s="133">
        <f>SUM(O33:O39)+SUM(O41:O56)</f>
        <v>0</v>
      </c>
      <c r="P58" s="133">
        <f t="shared" si="9"/>
        <v>0</v>
      </c>
      <c r="Q58" s="133">
        <f t="shared" si="9"/>
        <v>0</v>
      </c>
      <c r="R58" s="133">
        <f t="shared" si="9"/>
        <v>0</v>
      </c>
      <c r="S58" s="133">
        <f>SUM(S33:S39)+SUM(S41:S56)</f>
        <v>0</v>
      </c>
      <c r="T58" s="133">
        <f>SUM(T33:T39)+SUM(T41:T56)</f>
        <v>0</v>
      </c>
      <c r="U58" s="134" t="str">
        <f t="shared" si="5"/>
        <v xml:space="preserve"> </v>
      </c>
    </row>
    <row r="59" spans="2:21" x14ac:dyDescent="0.25">
      <c r="B59" s="57"/>
      <c r="C59" s="44"/>
      <c r="D59" s="45"/>
      <c r="E59" s="45"/>
      <c r="F59" s="51"/>
      <c r="G59" s="46"/>
      <c r="H59" s="47"/>
      <c r="I59" s="45"/>
      <c r="J59" s="45"/>
      <c r="K59" s="45"/>
      <c r="L59" s="45"/>
      <c r="M59" s="45"/>
      <c r="N59" s="45"/>
      <c r="O59" s="45"/>
      <c r="P59" s="45"/>
      <c r="Q59" s="45"/>
      <c r="R59" s="45"/>
      <c r="S59" s="45"/>
      <c r="T59" s="45"/>
      <c r="U59" s="72"/>
    </row>
    <row r="60" spans="2:21" x14ac:dyDescent="0.25">
      <c r="B60" s="108" t="s">
        <v>41</v>
      </c>
      <c r="C60" s="44"/>
      <c r="D60" s="135">
        <f>D30-D58</f>
        <v>0</v>
      </c>
      <c r="E60" s="135">
        <f>E30-E58</f>
        <v>0</v>
      </c>
      <c r="F60" s="132" t="str">
        <f t="shared" si="0"/>
        <v/>
      </c>
      <c r="G60" s="111"/>
      <c r="H60" s="47"/>
      <c r="I60" s="135">
        <f t="shared" ref="I60:T60" si="10">I30-I58</f>
        <v>0</v>
      </c>
      <c r="J60" s="135">
        <f t="shared" si="10"/>
        <v>0</v>
      </c>
      <c r="K60" s="135">
        <f t="shared" si="10"/>
        <v>0</v>
      </c>
      <c r="L60" s="135">
        <f t="shared" si="10"/>
        <v>0</v>
      </c>
      <c r="M60" s="135">
        <f t="shared" si="10"/>
        <v>0</v>
      </c>
      <c r="N60" s="135">
        <f t="shared" si="10"/>
        <v>0</v>
      </c>
      <c r="O60" s="135">
        <f t="shared" si="10"/>
        <v>0</v>
      </c>
      <c r="P60" s="135">
        <f t="shared" si="10"/>
        <v>0</v>
      </c>
      <c r="Q60" s="135">
        <f t="shared" si="10"/>
        <v>0</v>
      </c>
      <c r="R60" s="135">
        <f t="shared" si="10"/>
        <v>0</v>
      </c>
      <c r="S60" s="135">
        <f t="shared" si="10"/>
        <v>0</v>
      </c>
      <c r="T60" s="135">
        <f t="shared" si="10"/>
        <v>0</v>
      </c>
      <c r="U60" s="134" t="str">
        <f t="shared" si="5"/>
        <v xml:space="preserve"> </v>
      </c>
    </row>
    <row r="61" spans="2:21" x14ac:dyDescent="0.25">
      <c r="B61" s="24"/>
      <c r="C61" s="44"/>
      <c r="D61" s="19"/>
      <c r="E61" s="19"/>
      <c r="F61" s="19"/>
      <c r="G61" s="25"/>
      <c r="H61" s="26"/>
      <c r="I61" s="19"/>
      <c r="J61" s="19"/>
      <c r="K61" s="19"/>
      <c r="L61" s="19"/>
      <c r="M61" s="19"/>
      <c r="N61" s="19"/>
      <c r="O61" s="19"/>
      <c r="P61" s="19"/>
      <c r="Q61" s="19"/>
      <c r="R61" s="19"/>
      <c r="S61" s="19"/>
      <c r="T61" s="19"/>
      <c r="U61" s="72"/>
    </row>
    <row r="62" spans="2:21" ht="18.75" x14ac:dyDescent="0.3">
      <c r="B62" s="159" t="s">
        <v>49</v>
      </c>
      <c r="C62" s="160"/>
      <c r="D62" s="160"/>
      <c r="E62" s="160"/>
      <c r="F62" s="160"/>
      <c r="G62" s="160"/>
      <c r="H62" s="23"/>
      <c r="I62" s="136" t="str">
        <f t="shared" ref="I62:T62" si="11">I6</f>
        <v xml:space="preserve">Jan </v>
      </c>
      <c r="J62" s="136" t="str">
        <f t="shared" si="11"/>
        <v>Feb</v>
      </c>
      <c r="K62" s="136" t="str">
        <f t="shared" si="11"/>
        <v>Mar</v>
      </c>
      <c r="L62" s="136" t="str">
        <f t="shared" si="11"/>
        <v>Apr</v>
      </c>
      <c r="M62" s="136" t="str">
        <f t="shared" si="11"/>
        <v>May</v>
      </c>
      <c r="N62" s="136" t="str">
        <f t="shared" si="11"/>
        <v>Jun</v>
      </c>
      <c r="O62" s="136" t="str">
        <f t="shared" si="11"/>
        <v>Jul</v>
      </c>
      <c r="P62" s="136" t="str">
        <f t="shared" si="11"/>
        <v>Aug</v>
      </c>
      <c r="Q62" s="136" t="str">
        <f t="shared" si="11"/>
        <v>Sept</v>
      </c>
      <c r="R62" s="136" t="str">
        <f t="shared" si="11"/>
        <v>Oct</v>
      </c>
      <c r="S62" s="136" t="str">
        <f t="shared" si="11"/>
        <v>Nov</v>
      </c>
      <c r="T62" s="136" t="str">
        <f t="shared" si="11"/>
        <v>Dec</v>
      </c>
      <c r="U62" s="86"/>
    </row>
    <row r="63" spans="2:21" x14ac:dyDescent="0.25">
      <c r="B63" s="170" t="s">
        <v>44</v>
      </c>
      <c r="C63" s="171"/>
      <c r="D63" s="171"/>
      <c r="E63" s="171"/>
      <c r="F63" s="171"/>
      <c r="G63" s="171"/>
      <c r="H63" s="26"/>
      <c r="I63" s="137">
        <f>'Bank Account 1'!I63+'Bank Account 2'!I63+'Bank Account 3'!I63+'Bank Account 4'!I63</f>
        <v>0</v>
      </c>
      <c r="J63" s="137">
        <f>I79</f>
        <v>0</v>
      </c>
      <c r="K63" s="137">
        <f>J79</f>
        <v>0</v>
      </c>
      <c r="L63" s="137">
        <f t="shared" ref="L63:T63" si="12">K79</f>
        <v>0</v>
      </c>
      <c r="M63" s="137">
        <f t="shared" si="12"/>
        <v>0</v>
      </c>
      <c r="N63" s="137">
        <f t="shared" si="12"/>
        <v>0</v>
      </c>
      <c r="O63" s="137">
        <f t="shared" si="12"/>
        <v>0</v>
      </c>
      <c r="P63" s="137">
        <f t="shared" si="12"/>
        <v>0</v>
      </c>
      <c r="Q63" s="137">
        <f t="shared" si="12"/>
        <v>0</v>
      </c>
      <c r="R63" s="137">
        <f t="shared" si="12"/>
        <v>0</v>
      </c>
      <c r="S63" s="137">
        <f t="shared" si="12"/>
        <v>0</v>
      </c>
      <c r="T63" s="137">
        <f t="shared" si="12"/>
        <v>0</v>
      </c>
      <c r="U63" s="112"/>
    </row>
    <row r="64" spans="2:21" x14ac:dyDescent="0.25">
      <c r="B64" s="150"/>
      <c r="C64" s="151"/>
      <c r="D64" s="151"/>
      <c r="E64" s="151"/>
      <c r="F64" s="151"/>
      <c r="G64" s="152"/>
      <c r="H64" s="26"/>
      <c r="I64" s="19"/>
      <c r="J64" s="19"/>
      <c r="K64" s="19"/>
      <c r="L64" s="19"/>
      <c r="M64" s="19"/>
      <c r="N64" s="19"/>
      <c r="O64" s="19"/>
      <c r="P64" s="19"/>
      <c r="Q64" s="19"/>
      <c r="R64" s="19"/>
      <c r="S64" s="19"/>
      <c r="T64" s="19"/>
      <c r="U64" s="72"/>
    </row>
    <row r="65" spans="2:21" x14ac:dyDescent="0.25">
      <c r="B65" s="170" t="s">
        <v>69</v>
      </c>
      <c r="C65" s="171"/>
      <c r="D65" s="171"/>
      <c r="E65" s="171"/>
      <c r="F65" s="171"/>
      <c r="G65" s="171"/>
      <c r="H65" s="26"/>
      <c r="I65" s="138">
        <f t="shared" ref="I65:T65" si="13">I60</f>
        <v>0</v>
      </c>
      <c r="J65" s="138">
        <f t="shared" si="13"/>
        <v>0</v>
      </c>
      <c r="K65" s="138">
        <f t="shared" si="13"/>
        <v>0</v>
      </c>
      <c r="L65" s="138">
        <f t="shared" si="13"/>
        <v>0</v>
      </c>
      <c r="M65" s="138">
        <f t="shared" si="13"/>
        <v>0</v>
      </c>
      <c r="N65" s="138">
        <f t="shared" si="13"/>
        <v>0</v>
      </c>
      <c r="O65" s="138">
        <f t="shared" si="13"/>
        <v>0</v>
      </c>
      <c r="P65" s="138">
        <f t="shared" si="13"/>
        <v>0</v>
      </c>
      <c r="Q65" s="138">
        <f t="shared" si="13"/>
        <v>0</v>
      </c>
      <c r="R65" s="138">
        <f t="shared" si="13"/>
        <v>0</v>
      </c>
      <c r="S65" s="138">
        <f t="shared" si="13"/>
        <v>0</v>
      </c>
      <c r="T65" s="138">
        <f t="shared" si="13"/>
        <v>0</v>
      </c>
      <c r="U65" s="124"/>
    </row>
    <row r="66" spans="2:21" x14ac:dyDescent="0.25">
      <c r="B66" s="150"/>
      <c r="C66" s="151"/>
      <c r="D66" s="151"/>
      <c r="E66" s="151"/>
      <c r="F66" s="151"/>
      <c r="G66" s="152"/>
      <c r="H66" s="26"/>
      <c r="I66" s="19"/>
      <c r="J66" s="19"/>
      <c r="K66" s="19"/>
      <c r="L66" s="19"/>
      <c r="M66" s="19"/>
      <c r="N66" s="19"/>
      <c r="O66" s="19"/>
      <c r="P66" s="19"/>
      <c r="Q66" s="19"/>
      <c r="R66" s="19"/>
      <c r="S66" s="19"/>
      <c r="T66" s="19"/>
      <c r="U66" s="72"/>
    </row>
    <row r="67" spans="2:21" x14ac:dyDescent="0.25">
      <c r="B67" s="172" t="s">
        <v>70</v>
      </c>
      <c r="C67" s="173"/>
      <c r="D67" s="173"/>
      <c r="E67" s="173"/>
      <c r="F67" s="173"/>
      <c r="G67" s="174"/>
      <c r="H67" s="26"/>
      <c r="I67" s="19"/>
      <c r="J67" s="19"/>
      <c r="K67" s="19"/>
      <c r="L67" s="19"/>
      <c r="M67" s="19"/>
      <c r="N67" s="19"/>
      <c r="O67" s="19"/>
      <c r="P67" s="19"/>
      <c r="Q67" s="19"/>
      <c r="R67" s="19"/>
      <c r="S67" s="19"/>
      <c r="T67" s="19"/>
      <c r="U67" s="72"/>
    </row>
    <row r="68" spans="2:21" x14ac:dyDescent="0.25">
      <c r="B68" s="156" t="s">
        <v>71</v>
      </c>
      <c r="C68" s="157"/>
      <c r="D68" s="157"/>
      <c r="E68" s="157"/>
      <c r="F68" s="157"/>
      <c r="G68" s="158"/>
      <c r="H68" s="26"/>
      <c r="I68" s="139">
        <f>'Bank Account 1'!I68+'Bank Account 2'!I68+'Bank Account 3'!I68+'Bank Account 4'!I68</f>
        <v>0</v>
      </c>
      <c r="J68" s="139">
        <f>'Bank Account 1'!J68+'Bank Account 2'!J68+'Bank Account 3'!J68+'Bank Account 4'!J68</f>
        <v>0</v>
      </c>
      <c r="K68" s="139">
        <f>'Bank Account 1'!K68+'Bank Account 2'!K68+'Bank Account 3'!K68+'Bank Account 4'!K68</f>
        <v>0</v>
      </c>
      <c r="L68" s="139">
        <f>'Bank Account 1'!L68+'Bank Account 2'!L68+'Bank Account 3'!L68+'Bank Account 4'!L68</f>
        <v>0</v>
      </c>
      <c r="M68" s="139">
        <f>'Bank Account 1'!M68+'Bank Account 2'!M68+'Bank Account 3'!M68+'Bank Account 4'!M68</f>
        <v>0</v>
      </c>
      <c r="N68" s="139">
        <f>'Bank Account 1'!N68+'Bank Account 2'!N68+'Bank Account 3'!N68+'Bank Account 4'!N68</f>
        <v>0</v>
      </c>
      <c r="O68" s="139">
        <f>'Bank Account 1'!O68+'Bank Account 2'!O68+'Bank Account 3'!O68+'Bank Account 4'!O68</f>
        <v>0</v>
      </c>
      <c r="P68" s="139">
        <f>'Bank Account 1'!P68+'Bank Account 2'!P68+'Bank Account 3'!P68+'Bank Account 4'!P68</f>
        <v>0</v>
      </c>
      <c r="Q68" s="139">
        <f>'Bank Account 1'!Q68+'Bank Account 2'!Q68+'Bank Account 3'!Q68+'Bank Account 4'!Q68</f>
        <v>0</v>
      </c>
      <c r="R68" s="139">
        <f>'Bank Account 1'!R68+'Bank Account 2'!R68+'Bank Account 3'!R68+'Bank Account 4'!R68</f>
        <v>0</v>
      </c>
      <c r="S68" s="139">
        <f>'Bank Account 1'!S68+'Bank Account 2'!S68+'Bank Account 3'!S68+'Bank Account 4'!S68</f>
        <v>0</v>
      </c>
      <c r="T68" s="139">
        <f>'Bank Account 1'!T68+'Bank Account 2'!T68+'Bank Account 3'!T68+'Bank Account 4'!T68</f>
        <v>0</v>
      </c>
      <c r="U68" s="72"/>
    </row>
    <row r="69" spans="2:21" x14ac:dyDescent="0.25">
      <c r="B69" s="156" t="s">
        <v>72</v>
      </c>
      <c r="C69" s="157"/>
      <c r="D69" s="157"/>
      <c r="E69" s="157"/>
      <c r="F69" s="157"/>
      <c r="G69" s="158"/>
      <c r="H69" s="26"/>
      <c r="I69" s="139">
        <f t="shared" ref="I69:T69" si="14">I38</f>
        <v>0</v>
      </c>
      <c r="J69" s="139">
        <f t="shared" si="14"/>
        <v>0</v>
      </c>
      <c r="K69" s="139">
        <f t="shared" si="14"/>
        <v>0</v>
      </c>
      <c r="L69" s="139">
        <f t="shared" si="14"/>
        <v>0</v>
      </c>
      <c r="M69" s="139">
        <f t="shared" si="14"/>
        <v>0</v>
      </c>
      <c r="N69" s="139">
        <f t="shared" si="14"/>
        <v>0</v>
      </c>
      <c r="O69" s="139">
        <f t="shared" si="14"/>
        <v>0</v>
      </c>
      <c r="P69" s="139">
        <f t="shared" si="14"/>
        <v>0</v>
      </c>
      <c r="Q69" s="139">
        <f t="shared" si="14"/>
        <v>0</v>
      </c>
      <c r="R69" s="139">
        <f t="shared" si="14"/>
        <v>0</v>
      </c>
      <c r="S69" s="139">
        <f t="shared" si="14"/>
        <v>0</v>
      </c>
      <c r="T69" s="139">
        <f t="shared" si="14"/>
        <v>0</v>
      </c>
      <c r="U69" s="72"/>
    </row>
    <row r="70" spans="2:21" x14ac:dyDescent="0.25">
      <c r="B70" s="156" t="s">
        <v>73</v>
      </c>
      <c r="C70" s="157"/>
      <c r="D70" s="157"/>
      <c r="E70" s="157"/>
      <c r="F70" s="157"/>
      <c r="G70" s="158"/>
      <c r="H70" s="26"/>
      <c r="I70" s="139">
        <f t="shared" ref="I70:T70" si="15">I48</f>
        <v>0</v>
      </c>
      <c r="J70" s="139">
        <f t="shared" si="15"/>
        <v>0</v>
      </c>
      <c r="K70" s="139">
        <f t="shared" si="15"/>
        <v>0</v>
      </c>
      <c r="L70" s="139">
        <f t="shared" si="15"/>
        <v>0</v>
      </c>
      <c r="M70" s="139">
        <f t="shared" si="15"/>
        <v>0</v>
      </c>
      <c r="N70" s="139">
        <f t="shared" si="15"/>
        <v>0</v>
      </c>
      <c r="O70" s="139">
        <f t="shared" si="15"/>
        <v>0</v>
      </c>
      <c r="P70" s="139">
        <f t="shared" si="15"/>
        <v>0</v>
      </c>
      <c r="Q70" s="139">
        <f t="shared" si="15"/>
        <v>0</v>
      </c>
      <c r="R70" s="139">
        <f t="shared" si="15"/>
        <v>0</v>
      </c>
      <c r="S70" s="139">
        <f t="shared" si="15"/>
        <v>0</v>
      </c>
      <c r="T70" s="139">
        <f t="shared" si="15"/>
        <v>0</v>
      </c>
      <c r="U70" s="72"/>
    </row>
    <row r="71" spans="2:21" x14ac:dyDescent="0.25">
      <c r="B71" s="150"/>
      <c r="C71" s="151"/>
      <c r="D71" s="151"/>
      <c r="E71" s="151"/>
      <c r="F71" s="151"/>
      <c r="G71" s="152"/>
      <c r="H71" s="26"/>
      <c r="I71" s="19"/>
      <c r="J71" s="19"/>
      <c r="K71" s="19"/>
      <c r="L71" s="19"/>
      <c r="M71" s="19"/>
      <c r="N71" s="19"/>
      <c r="O71" s="19"/>
      <c r="P71" s="19"/>
      <c r="Q71" s="19"/>
      <c r="R71" s="19"/>
      <c r="S71" s="19"/>
      <c r="T71" s="19"/>
      <c r="U71" s="72"/>
    </row>
    <row r="72" spans="2:21" x14ac:dyDescent="0.25">
      <c r="B72" s="172" t="s">
        <v>74</v>
      </c>
      <c r="C72" s="173"/>
      <c r="D72" s="173"/>
      <c r="E72" s="173"/>
      <c r="F72" s="173"/>
      <c r="G72" s="174"/>
      <c r="H72" s="26"/>
      <c r="I72" s="19"/>
      <c r="J72" s="19"/>
      <c r="K72" s="19"/>
      <c r="L72" s="19"/>
      <c r="M72" s="19"/>
      <c r="N72" s="19"/>
      <c r="O72" s="19"/>
      <c r="P72" s="19"/>
      <c r="Q72" s="19"/>
      <c r="R72" s="19"/>
      <c r="S72" s="19"/>
      <c r="T72" s="19"/>
      <c r="U72" s="72"/>
    </row>
    <row r="73" spans="2:21" x14ac:dyDescent="0.25">
      <c r="B73" s="156" t="s">
        <v>89</v>
      </c>
      <c r="C73" s="157"/>
      <c r="D73" s="157"/>
      <c r="E73" s="157"/>
      <c r="F73" s="157"/>
      <c r="G73" s="158"/>
      <c r="H73" s="26"/>
      <c r="I73" s="139">
        <f>'Bank Account 1'!I73+'Bank Account 2'!I73+'Bank Account 3'!I73+'Bank Account 4'!I73</f>
        <v>0</v>
      </c>
      <c r="J73" s="139">
        <f>'Bank Account 1'!J73+'Bank Account 2'!J73+'Bank Account 3'!J73+'Bank Account 4'!J73</f>
        <v>0</v>
      </c>
      <c r="K73" s="139">
        <f>'Bank Account 1'!K73+'Bank Account 2'!K73+'Bank Account 3'!K73+'Bank Account 4'!K73</f>
        <v>0</v>
      </c>
      <c r="L73" s="139">
        <f>'Bank Account 1'!L73+'Bank Account 2'!L73+'Bank Account 3'!L73+'Bank Account 4'!L73</f>
        <v>0</v>
      </c>
      <c r="M73" s="139">
        <f>'Bank Account 1'!M73+'Bank Account 2'!M73+'Bank Account 3'!M73+'Bank Account 4'!M73</f>
        <v>0</v>
      </c>
      <c r="N73" s="139">
        <f>'Bank Account 1'!N73+'Bank Account 2'!N73+'Bank Account 3'!N73+'Bank Account 4'!N73</f>
        <v>0</v>
      </c>
      <c r="O73" s="139">
        <f>'Bank Account 1'!O73+'Bank Account 2'!O73+'Bank Account 3'!O73+'Bank Account 4'!O73</f>
        <v>0</v>
      </c>
      <c r="P73" s="139">
        <f>'Bank Account 1'!P73+'Bank Account 2'!P73+'Bank Account 3'!P73+'Bank Account 4'!P73</f>
        <v>0</v>
      </c>
      <c r="Q73" s="139">
        <f>'Bank Account 1'!Q73+'Bank Account 2'!Q73+'Bank Account 3'!Q73+'Bank Account 4'!Q73</f>
        <v>0</v>
      </c>
      <c r="R73" s="139">
        <f>'Bank Account 1'!R73+'Bank Account 2'!R73+'Bank Account 3'!R73+'Bank Account 4'!R73</f>
        <v>0</v>
      </c>
      <c r="S73" s="139">
        <f>'Bank Account 1'!S73+'Bank Account 2'!S73+'Bank Account 3'!S73+'Bank Account 4'!S73</f>
        <v>0</v>
      </c>
      <c r="T73" s="139">
        <f>'Bank Account 1'!T73+'Bank Account 2'!T73+'Bank Account 3'!T73+'Bank Account 4'!T73</f>
        <v>0</v>
      </c>
      <c r="U73" s="72"/>
    </row>
    <row r="74" spans="2:21" x14ac:dyDescent="0.25">
      <c r="B74" s="156" t="s">
        <v>90</v>
      </c>
      <c r="C74" s="157"/>
      <c r="D74" s="157"/>
      <c r="E74" s="157"/>
      <c r="F74" s="157"/>
      <c r="G74" s="158"/>
      <c r="H74" s="26"/>
      <c r="I74" s="139">
        <f>'Bank Account 1'!I74+'Bank Account 2'!I74+'Bank Account 3'!I74+'Bank Account 4'!I74</f>
        <v>0</v>
      </c>
      <c r="J74" s="139">
        <f>'Bank Account 1'!J74+'Bank Account 2'!J74+'Bank Account 3'!J74+'Bank Account 4'!J74</f>
        <v>0</v>
      </c>
      <c r="K74" s="139">
        <f>'Bank Account 1'!K74+'Bank Account 2'!K74+'Bank Account 3'!K74+'Bank Account 4'!K74</f>
        <v>0</v>
      </c>
      <c r="L74" s="139">
        <f>'Bank Account 1'!L74+'Bank Account 2'!L74+'Bank Account 3'!L74+'Bank Account 4'!L74</f>
        <v>0</v>
      </c>
      <c r="M74" s="139">
        <f>'Bank Account 1'!M74+'Bank Account 2'!M74+'Bank Account 3'!M74+'Bank Account 4'!M74</f>
        <v>0</v>
      </c>
      <c r="N74" s="139">
        <f>'Bank Account 1'!N74+'Bank Account 2'!N74+'Bank Account 3'!N74+'Bank Account 4'!N74</f>
        <v>0</v>
      </c>
      <c r="O74" s="139">
        <f>'Bank Account 1'!O74+'Bank Account 2'!O74+'Bank Account 3'!O74+'Bank Account 4'!O74</f>
        <v>0</v>
      </c>
      <c r="P74" s="139">
        <f>'Bank Account 1'!P74+'Bank Account 2'!P74+'Bank Account 3'!P74+'Bank Account 4'!P74</f>
        <v>0</v>
      </c>
      <c r="Q74" s="139">
        <f>'Bank Account 1'!Q74+'Bank Account 2'!Q74+'Bank Account 3'!Q74+'Bank Account 4'!Q74</f>
        <v>0</v>
      </c>
      <c r="R74" s="139">
        <f>'Bank Account 1'!R74+'Bank Account 2'!R74+'Bank Account 3'!R74+'Bank Account 4'!R74</f>
        <v>0</v>
      </c>
      <c r="S74" s="139">
        <f>'Bank Account 1'!S74+'Bank Account 2'!S74+'Bank Account 3'!S74+'Bank Account 4'!S74</f>
        <v>0</v>
      </c>
      <c r="T74" s="139">
        <f>'Bank Account 1'!T74+'Bank Account 2'!T74+'Bank Account 3'!T74+'Bank Account 4'!T74</f>
        <v>0</v>
      </c>
      <c r="U74" s="72"/>
    </row>
    <row r="75" spans="2:21" x14ac:dyDescent="0.25">
      <c r="B75" s="156" t="s">
        <v>91</v>
      </c>
      <c r="C75" s="157"/>
      <c r="D75" s="157"/>
      <c r="E75" s="157"/>
      <c r="F75" s="157"/>
      <c r="G75" s="158"/>
      <c r="H75" s="26"/>
      <c r="I75" s="139">
        <f>'Bank Account 1'!I75+'Bank Account 2'!I75+'Bank Account 3'!I75+'Bank Account 4'!I75</f>
        <v>0</v>
      </c>
      <c r="J75" s="139">
        <f>'Bank Account 1'!J75+'Bank Account 2'!J75+'Bank Account 3'!J75+'Bank Account 4'!J75</f>
        <v>0</v>
      </c>
      <c r="K75" s="139">
        <f>'Bank Account 1'!K75+'Bank Account 2'!K75+'Bank Account 3'!K75+'Bank Account 4'!K75</f>
        <v>0</v>
      </c>
      <c r="L75" s="139">
        <f>'Bank Account 1'!L75+'Bank Account 2'!L75+'Bank Account 3'!L75+'Bank Account 4'!L75</f>
        <v>0</v>
      </c>
      <c r="M75" s="139">
        <f>'Bank Account 1'!M75+'Bank Account 2'!M75+'Bank Account 3'!M75+'Bank Account 4'!M75</f>
        <v>0</v>
      </c>
      <c r="N75" s="139">
        <f>'Bank Account 1'!N75+'Bank Account 2'!N75+'Bank Account 3'!N75+'Bank Account 4'!N75</f>
        <v>0</v>
      </c>
      <c r="O75" s="139">
        <f>'Bank Account 1'!O75+'Bank Account 2'!O75+'Bank Account 3'!O75+'Bank Account 4'!O75</f>
        <v>0</v>
      </c>
      <c r="P75" s="139">
        <f>'Bank Account 1'!P75+'Bank Account 2'!P75+'Bank Account 3'!P75+'Bank Account 4'!P75</f>
        <v>0</v>
      </c>
      <c r="Q75" s="139">
        <f>'Bank Account 1'!Q75+'Bank Account 2'!Q75+'Bank Account 3'!Q75+'Bank Account 4'!Q75</f>
        <v>0</v>
      </c>
      <c r="R75" s="139">
        <f>'Bank Account 1'!R75+'Bank Account 2'!R75+'Bank Account 3'!R75+'Bank Account 4'!R75</f>
        <v>0</v>
      </c>
      <c r="S75" s="139">
        <f>'Bank Account 1'!S75+'Bank Account 2'!S75+'Bank Account 3'!S75+'Bank Account 4'!S75</f>
        <v>0</v>
      </c>
      <c r="T75" s="139">
        <f>'Bank Account 1'!T75+'Bank Account 2'!T75+'Bank Account 3'!T75+'Bank Account 4'!T75</f>
        <v>0</v>
      </c>
      <c r="U75" s="72"/>
    </row>
    <row r="76" spans="2:21" x14ac:dyDescent="0.25">
      <c r="B76" s="150"/>
      <c r="C76" s="151"/>
      <c r="D76" s="151"/>
      <c r="E76" s="151"/>
      <c r="F76" s="151"/>
      <c r="G76" s="152"/>
      <c r="H76" s="26"/>
      <c r="I76" s="21"/>
      <c r="J76" s="21"/>
      <c r="K76" s="21"/>
      <c r="L76" s="21"/>
      <c r="M76" s="21"/>
      <c r="N76" s="21"/>
      <c r="O76" s="21"/>
      <c r="P76" s="21"/>
      <c r="Q76" s="21"/>
      <c r="R76" s="21"/>
      <c r="S76" s="21"/>
      <c r="T76" s="21"/>
      <c r="U76" s="72"/>
    </row>
    <row r="77" spans="2:21" x14ac:dyDescent="0.25">
      <c r="B77" s="177" t="s">
        <v>92</v>
      </c>
      <c r="C77" s="178"/>
      <c r="D77" s="178"/>
      <c r="E77" s="178"/>
      <c r="F77" s="178"/>
      <c r="G77" s="179"/>
      <c r="H77" s="26"/>
      <c r="I77" s="139">
        <f>'Bank Account 1'!I77+'Bank Account 2'!I77+'Bank Account 3'!I77+'Bank Account 4'!I77</f>
        <v>0</v>
      </c>
      <c r="J77" s="139">
        <f>'Bank Account 1'!J77+'Bank Account 2'!J77+'Bank Account 3'!J77+'Bank Account 4'!J77</f>
        <v>0</v>
      </c>
      <c r="K77" s="139">
        <f>'Bank Account 1'!K77+'Bank Account 2'!K77+'Bank Account 3'!K77+'Bank Account 4'!K77</f>
        <v>0</v>
      </c>
      <c r="L77" s="139">
        <f>'Bank Account 1'!L77+'Bank Account 2'!L77+'Bank Account 3'!L77+'Bank Account 4'!L77</f>
        <v>0</v>
      </c>
      <c r="M77" s="139">
        <f>'Bank Account 1'!M77+'Bank Account 2'!M77+'Bank Account 3'!M77+'Bank Account 4'!M77</f>
        <v>0</v>
      </c>
      <c r="N77" s="139">
        <f>'Bank Account 1'!N77+'Bank Account 2'!N77+'Bank Account 3'!N77+'Bank Account 4'!N77</f>
        <v>0</v>
      </c>
      <c r="O77" s="139">
        <f>'Bank Account 1'!O77+'Bank Account 2'!O77+'Bank Account 3'!O77+'Bank Account 4'!O77</f>
        <v>0</v>
      </c>
      <c r="P77" s="139">
        <f>'Bank Account 1'!P77+'Bank Account 2'!P77+'Bank Account 3'!P77+'Bank Account 4'!P77</f>
        <v>0</v>
      </c>
      <c r="Q77" s="139">
        <f>'Bank Account 1'!Q77+'Bank Account 2'!Q77+'Bank Account 3'!Q77+'Bank Account 4'!Q77</f>
        <v>0</v>
      </c>
      <c r="R77" s="139">
        <f>'Bank Account 1'!R77+'Bank Account 2'!R77+'Bank Account 3'!R77+'Bank Account 4'!R77</f>
        <v>0</v>
      </c>
      <c r="S77" s="139">
        <f>'Bank Account 1'!S77+'Bank Account 2'!S77+'Bank Account 3'!S77+'Bank Account 4'!S77</f>
        <v>0</v>
      </c>
      <c r="T77" s="139">
        <f>'Bank Account 1'!T77+'Bank Account 2'!T77+'Bank Account 3'!T77+'Bank Account 4'!T77</f>
        <v>0</v>
      </c>
      <c r="U77" s="142" t="str">
        <f>IF(SUM(I77:T77)&lt;&gt;0,"Bank account balance should be fully eliminated","")</f>
        <v/>
      </c>
    </row>
    <row r="78" spans="2:21" x14ac:dyDescent="0.25">
      <c r="B78" s="150"/>
      <c r="C78" s="151"/>
      <c r="D78" s="151"/>
      <c r="E78" s="151"/>
      <c r="F78" s="151"/>
      <c r="G78" s="152"/>
      <c r="H78" s="26"/>
      <c r="I78" s="19"/>
      <c r="J78" s="19"/>
      <c r="K78" s="19"/>
      <c r="L78" s="19"/>
      <c r="M78" s="19"/>
      <c r="N78" s="19"/>
      <c r="O78" s="19"/>
      <c r="P78" s="19"/>
      <c r="Q78" s="19"/>
      <c r="R78" s="19"/>
      <c r="S78" s="19"/>
      <c r="T78" s="19"/>
      <c r="U78" s="72"/>
    </row>
    <row r="79" spans="2:21" ht="15.75" thickBot="1" x14ac:dyDescent="0.3">
      <c r="B79" s="175" t="s">
        <v>45</v>
      </c>
      <c r="C79" s="176"/>
      <c r="D79" s="176"/>
      <c r="E79" s="176"/>
      <c r="F79" s="176"/>
      <c r="G79" s="176"/>
      <c r="H79" s="79"/>
      <c r="I79" s="140">
        <f>I63+I65-I68+I69+I70+I73-I74-I75+I77</f>
        <v>0</v>
      </c>
      <c r="J79" s="140">
        <f>J63+J65-J68+J69+J70+J73-J74-J75+J77</f>
        <v>0</v>
      </c>
      <c r="K79" s="140">
        <f>K63+K65-K68+K69+K70+K73-K74-K75+K77</f>
        <v>0</v>
      </c>
      <c r="L79" s="140">
        <f t="shared" ref="L79:S79" si="16">L63+L65-L68+L69+L70+L73-L74-L75+L77</f>
        <v>0</v>
      </c>
      <c r="M79" s="140">
        <f t="shared" si="16"/>
        <v>0</v>
      </c>
      <c r="N79" s="140">
        <f t="shared" si="16"/>
        <v>0</v>
      </c>
      <c r="O79" s="140">
        <f t="shared" si="16"/>
        <v>0</v>
      </c>
      <c r="P79" s="140">
        <f>P63+P65-P68+P69+P70+P73-P74-P75+P77</f>
        <v>0</v>
      </c>
      <c r="Q79" s="140">
        <f t="shared" si="16"/>
        <v>0</v>
      </c>
      <c r="R79" s="140">
        <f t="shared" si="16"/>
        <v>0</v>
      </c>
      <c r="S79" s="140">
        <f t="shared" si="16"/>
        <v>0</v>
      </c>
      <c r="T79" s="140">
        <f>T63+T65-T68+T69+T70+T73-T74-T75+T77</f>
        <v>0</v>
      </c>
      <c r="U79" s="113"/>
    </row>
    <row r="80" spans="2:21" ht="15.75" thickTop="1" x14ac:dyDescent="0.25">
      <c r="B80" s="153"/>
      <c r="C80" s="154"/>
      <c r="D80" s="154"/>
      <c r="E80" s="154"/>
      <c r="F80" s="154"/>
      <c r="G80" s="155"/>
      <c r="H80" s="32"/>
      <c r="I80" s="30"/>
      <c r="J80" s="30"/>
      <c r="K80" s="30"/>
      <c r="L80" s="30"/>
      <c r="M80" s="30"/>
      <c r="N80" s="30"/>
      <c r="O80" s="30"/>
      <c r="P80" s="30"/>
      <c r="Q80" s="30"/>
      <c r="R80" s="30"/>
      <c r="S80" s="30"/>
      <c r="T80" s="30"/>
      <c r="U80" s="75"/>
    </row>
    <row r="81" spans="2:21" ht="18.75" x14ac:dyDescent="0.3">
      <c r="B81" s="159" t="s">
        <v>64</v>
      </c>
      <c r="C81" s="160"/>
      <c r="D81" s="160"/>
      <c r="E81" s="160"/>
      <c r="F81" s="160"/>
      <c r="G81" s="161"/>
      <c r="H81" s="65"/>
      <c r="I81" s="66"/>
      <c r="J81" s="66"/>
      <c r="K81" s="66"/>
      <c r="L81" s="66"/>
      <c r="M81" s="66"/>
      <c r="N81" s="66"/>
      <c r="O81" s="66"/>
      <c r="P81" s="66"/>
      <c r="Q81" s="66"/>
      <c r="R81" s="66"/>
      <c r="S81" s="66"/>
      <c r="T81" s="66"/>
      <c r="U81" s="78"/>
    </row>
    <row r="82" spans="2:21" x14ac:dyDescent="0.25">
      <c r="B82" s="180"/>
      <c r="C82" s="181"/>
      <c r="D82" s="181"/>
      <c r="E82" s="181"/>
      <c r="F82" s="181"/>
      <c r="G82" s="181"/>
      <c r="H82" s="181"/>
      <c r="I82" s="181"/>
      <c r="J82" s="181"/>
      <c r="K82" s="181"/>
      <c r="L82" s="181"/>
      <c r="M82" s="181"/>
      <c r="N82" s="181"/>
      <c r="O82" s="181"/>
      <c r="P82" s="181"/>
      <c r="Q82" s="181"/>
      <c r="R82" s="181"/>
      <c r="S82" s="181"/>
      <c r="T82" s="181"/>
      <c r="U82" s="182"/>
    </row>
    <row r="83" spans="2:21" x14ac:dyDescent="0.25">
      <c r="B83" s="180"/>
      <c r="C83" s="181"/>
      <c r="D83" s="181"/>
      <c r="E83" s="181"/>
      <c r="F83" s="181"/>
      <c r="G83" s="181"/>
      <c r="H83" s="181"/>
      <c r="I83" s="181"/>
      <c r="J83" s="181"/>
      <c r="K83" s="181"/>
      <c r="L83" s="181"/>
      <c r="M83" s="181"/>
      <c r="N83" s="181"/>
      <c r="O83" s="181"/>
      <c r="P83" s="181"/>
      <c r="Q83" s="181"/>
      <c r="R83" s="181"/>
      <c r="S83" s="181"/>
      <c r="T83" s="181"/>
      <c r="U83" s="182"/>
    </row>
    <row r="84" spans="2:21" x14ac:dyDescent="0.25">
      <c r="B84" s="186"/>
      <c r="C84" s="187"/>
      <c r="D84" s="187"/>
      <c r="E84" s="187"/>
      <c r="F84" s="187"/>
      <c r="G84" s="187"/>
      <c r="H84" s="187"/>
      <c r="I84" s="187"/>
      <c r="J84" s="187"/>
      <c r="K84" s="187"/>
      <c r="L84" s="187"/>
      <c r="M84" s="187"/>
      <c r="N84" s="187"/>
      <c r="O84" s="187"/>
      <c r="P84" s="187"/>
      <c r="Q84" s="187"/>
      <c r="R84" s="187"/>
      <c r="S84" s="187"/>
      <c r="T84" s="187"/>
      <c r="U84" s="182"/>
    </row>
    <row r="85" spans="2:21" x14ac:dyDescent="0.25">
      <c r="B85" s="180"/>
      <c r="C85" s="181"/>
      <c r="D85" s="181"/>
      <c r="E85" s="181"/>
      <c r="F85" s="181"/>
      <c r="G85" s="181"/>
      <c r="H85" s="181"/>
      <c r="I85" s="181"/>
      <c r="J85" s="181"/>
      <c r="K85" s="181"/>
      <c r="L85" s="181"/>
      <c r="M85" s="181"/>
      <c r="N85" s="181"/>
      <c r="O85" s="181"/>
      <c r="P85" s="181"/>
      <c r="Q85" s="181"/>
      <c r="R85" s="181"/>
      <c r="S85" s="181"/>
      <c r="T85" s="181"/>
      <c r="U85" s="182"/>
    </row>
    <row r="86" spans="2:21" x14ac:dyDescent="0.25">
      <c r="B86" s="180"/>
      <c r="C86" s="181"/>
      <c r="D86" s="181"/>
      <c r="E86" s="181"/>
      <c r="F86" s="181"/>
      <c r="G86" s="181"/>
      <c r="H86" s="181"/>
      <c r="I86" s="181"/>
      <c r="J86" s="181"/>
      <c r="K86" s="181"/>
      <c r="L86" s="181"/>
      <c r="M86" s="181"/>
      <c r="N86" s="181"/>
      <c r="O86" s="181"/>
      <c r="P86" s="181"/>
      <c r="Q86" s="181"/>
      <c r="R86" s="181"/>
      <c r="S86" s="181"/>
      <c r="T86" s="181"/>
      <c r="U86" s="182"/>
    </row>
    <row r="87" spans="2:21" x14ac:dyDescent="0.25">
      <c r="B87" s="180"/>
      <c r="C87" s="181"/>
      <c r="D87" s="181"/>
      <c r="E87" s="181"/>
      <c r="F87" s="181"/>
      <c r="G87" s="181"/>
      <c r="H87" s="181"/>
      <c r="I87" s="181"/>
      <c r="J87" s="181"/>
      <c r="K87" s="181"/>
      <c r="L87" s="181"/>
      <c r="M87" s="181"/>
      <c r="N87" s="181"/>
      <c r="O87" s="181"/>
      <c r="P87" s="181"/>
      <c r="Q87" s="181"/>
      <c r="R87" s="181"/>
      <c r="S87" s="181"/>
      <c r="T87" s="181"/>
      <c r="U87" s="182"/>
    </row>
    <row r="88" spans="2:21" x14ac:dyDescent="0.25">
      <c r="B88" s="180"/>
      <c r="C88" s="181"/>
      <c r="D88" s="181"/>
      <c r="E88" s="181"/>
      <c r="F88" s="181"/>
      <c r="G88" s="181"/>
      <c r="H88" s="181"/>
      <c r="I88" s="181"/>
      <c r="J88" s="181"/>
      <c r="K88" s="181"/>
      <c r="L88" s="181"/>
      <c r="M88" s="181"/>
      <c r="N88" s="181"/>
      <c r="O88" s="181"/>
      <c r="P88" s="181"/>
      <c r="Q88" s="181"/>
      <c r="R88" s="181"/>
      <c r="S88" s="181"/>
      <c r="T88" s="181"/>
      <c r="U88" s="182"/>
    </row>
    <row r="89" spans="2:21" x14ac:dyDescent="0.25">
      <c r="B89" s="180"/>
      <c r="C89" s="181"/>
      <c r="D89" s="181"/>
      <c r="E89" s="181"/>
      <c r="F89" s="181"/>
      <c r="G89" s="181"/>
      <c r="H89" s="181"/>
      <c r="I89" s="181"/>
      <c r="J89" s="181"/>
      <c r="K89" s="181"/>
      <c r="L89" s="181"/>
      <c r="M89" s="181"/>
      <c r="N89" s="181"/>
      <c r="O89" s="181"/>
      <c r="P89" s="181"/>
      <c r="Q89" s="181"/>
      <c r="R89" s="181"/>
      <c r="S89" s="181"/>
      <c r="T89" s="181"/>
      <c r="U89" s="182"/>
    </row>
    <row r="90" spans="2:21" x14ac:dyDescent="0.25">
      <c r="B90" s="180"/>
      <c r="C90" s="181"/>
      <c r="D90" s="181"/>
      <c r="E90" s="181"/>
      <c r="F90" s="181"/>
      <c r="G90" s="181"/>
      <c r="H90" s="181"/>
      <c r="I90" s="181"/>
      <c r="J90" s="181"/>
      <c r="K90" s="181"/>
      <c r="L90" s="181"/>
      <c r="M90" s="181"/>
      <c r="N90" s="181"/>
      <c r="O90" s="181"/>
      <c r="P90" s="181"/>
      <c r="Q90" s="181"/>
      <c r="R90" s="181"/>
      <c r="S90" s="181"/>
      <c r="T90" s="181"/>
      <c r="U90" s="182"/>
    </row>
    <row r="91" spans="2:21" x14ac:dyDescent="0.25">
      <c r="B91" s="180"/>
      <c r="C91" s="181"/>
      <c r="D91" s="181"/>
      <c r="E91" s="181"/>
      <c r="F91" s="181"/>
      <c r="G91" s="181"/>
      <c r="H91" s="181"/>
      <c r="I91" s="181"/>
      <c r="J91" s="181"/>
      <c r="K91" s="181"/>
      <c r="L91" s="181"/>
      <c r="M91" s="181"/>
      <c r="N91" s="181"/>
      <c r="O91" s="181"/>
      <c r="P91" s="181"/>
      <c r="Q91" s="181"/>
      <c r="R91" s="181"/>
      <c r="S91" s="181"/>
      <c r="T91" s="181"/>
      <c r="U91" s="182"/>
    </row>
    <row r="92" spans="2:21" x14ac:dyDescent="0.25">
      <c r="B92" s="180"/>
      <c r="C92" s="181"/>
      <c r="D92" s="181"/>
      <c r="E92" s="181"/>
      <c r="F92" s="181"/>
      <c r="G92" s="181"/>
      <c r="H92" s="181"/>
      <c r="I92" s="181"/>
      <c r="J92" s="181"/>
      <c r="K92" s="181"/>
      <c r="L92" s="181"/>
      <c r="M92" s="181"/>
      <c r="N92" s="181"/>
      <c r="O92" s="181"/>
      <c r="P92" s="181"/>
      <c r="Q92" s="181"/>
      <c r="R92" s="181"/>
      <c r="S92" s="181"/>
      <c r="T92" s="181"/>
      <c r="U92" s="182"/>
    </row>
    <row r="93" spans="2:21" x14ac:dyDescent="0.25">
      <c r="B93" s="180"/>
      <c r="C93" s="181"/>
      <c r="D93" s="181"/>
      <c r="E93" s="181"/>
      <c r="F93" s="181"/>
      <c r="G93" s="181"/>
      <c r="H93" s="181"/>
      <c r="I93" s="181"/>
      <c r="J93" s="181"/>
      <c r="K93" s="181"/>
      <c r="L93" s="181"/>
      <c r="M93" s="181"/>
      <c r="N93" s="181"/>
      <c r="O93" s="181"/>
      <c r="P93" s="181"/>
      <c r="Q93" s="181"/>
      <c r="R93" s="181"/>
      <c r="S93" s="181"/>
      <c r="T93" s="181"/>
      <c r="U93" s="182"/>
    </row>
    <row r="94" spans="2:21" x14ac:dyDescent="0.25">
      <c r="B94" s="183"/>
      <c r="C94" s="184"/>
      <c r="D94" s="184"/>
      <c r="E94" s="184"/>
      <c r="F94" s="184"/>
      <c r="G94" s="184"/>
      <c r="H94" s="184"/>
      <c r="I94" s="184"/>
      <c r="J94" s="184"/>
      <c r="K94" s="184"/>
      <c r="L94" s="184"/>
      <c r="M94" s="184"/>
      <c r="N94" s="184"/>
      <c r="O94" s="184"/>
      <c r="P94" s="184"/>
      <c r="Q94" s="184"/>
      <c r="R94" s="184"/>
      <c r="S94" s="184"/>
      <c r="T94" s="184"/>
      <c r="U94" s="185"/>
    </row>
    <row r="100" spans="10:10" x14ac:dyDescent="0.25">
      <c r="J100" s="5"/>
    </row>
  </sheetData>
  <sheetProtection algorithmName="SHA-512" hashValue="UMTEgm3KdjJQLyW5VhR9cv7hzQJrVYlac+V7HAS9LzmbXI3UYO6cuYP/FC2S0+sqL2sZvivj+5WYEgCRWPPO4g==" saltValue="XTSrZHez/mde+/1EkcHITg==" spinCount="100000" sheet="1" objects="1" scenarios="1"/>
  <mergeCells count="37">
    <mergeCell ref="B92:U92"/>
    <mergeCell ref="B93:U93"/>
    <mergeCell ref="B94:U94"/>
    <mergeCell ref="B82:U82"/>
    <mergeCell ref="B83:U83"/>
    <mergeCell ref="B84:U84"/>
    <mergeCell ref="B85:U85"/>
    <mergeCell ref="B86:U86"/>
    <mergeCell ref="B87:U87"/>
    <mergeCell ref="B88:U88"/>
    <mergeCell ref="B89:U89"/>
    <mergeCell ref="B90:U90"/>
    <mergeCell ref="B91:U91"/>
    <mergeCell ref="B81:G81"/>
    <mergeCell ref="B2:T2"/>
    <mergeCell ref="B3:T3"/>
    <mergeCell ref="B4:T4"/>
    <mergeCell ref="B5:B6"/>
    <mergeCell ref="B62:G62"/>
    <mergeCell ref="B63:G63"/>
    <mergeCell ref="B65:G65"/>
    <mergeCell ref="B67:G67"/>
    <mergeCell ref="B72:G72"/>
    <mergeCell ref="B79:G79"/>
    <mergeCell ref="B64:G64"/>
    <mergeCell ref="B66:G66"/>
    <mergeCell ref="B71:G71"/>
    <mergeCell ref="B76:G76"/>
    <mergeCell ref="B77:G77"/>
    <mergeCell ref="B78:G78"/>
    <mergeCell ref="B80:G80"/>
    <mergeCell ref="B68:G68"/>
    <mergeCell ref="B69:G69"/>
    <mergeCell ref="B70:G70"/>
    <mergeCell ref="B73:G73"/>
    <mergeCell ref="B74:G74"/>
    <mergeCell ref="B75:G75"/>
  </mergeCells>
  <conditionalFormatting sqref="F9:F12 F23:F27 F29 F31:F39 F59 F14:F21 F41:F57">
    <cfRule type="cellIs" dxfId="66" priority="37" stopIfTrue="1" operator="lessThan">
      <formula>-0.1</formula>
    </cfRule>
    <cfRule type="cellIs" dxfId="65" priority="38" operator="greaterThan">
      <formula>0.1</formula>
    </cfRule>
  </conditionalFormatting>
  <conditionalFormatting sqref="F9:F12 F23:F27 F29 F31:F39 F59 F14:F21 F41:F57">
    <cfRule type="containsBlanks" priority="36" stopIfTrue="1">
      <formula>LEN(TRIM(F9))=0</formula>
    </cfRule>
  </conditionalFormatting>
  <conditionalFormatting sqref="I78">
    <cfRule type="notContainsBlanks" dxfId="64" priority="39">
      <formula>LEN(TRIM(I78))&gt;0</formula>
    </cfRule>
  </conditionalFormatting>
  <conditionalFormatting sqref="J78">
    <cfRule type="notContainsBlanks" dxfId="63" priority="34">
      <formula>LEN(TRIM(J78))&gt;0</formula>
    </cfRule>
  </conditionalFormatting>
  <conditionalFormatting sqref="K78">
    <cfRule type="notContainsBlanks" dxfId="62" priority="33">
      <formula>LEN(TRIM(K78))&gt;0</formula>
    </cfRule>
  </conditionalFormatting>
  <conditionalFormatting sqref="L78">
    <cfRule type="notContainsBlanks" dxfId="61" priority="31">
      <formula>LEN(TRIM(L78))&gt;0</formula>
    </cfRule>
  </conditionalFormatting>
  <conditionalFormatting sqref="M78">
    <cfRule type="notContainsBlanks" dxfId="60" priority="30">
      <formula>LEN(TRIM(M78))&gt;0</formula>
    </cfRule>
  </conditionalFormatting>
  <conditionalFormatting sqref="N78">
    <cfRule type="notContainsBlanks" dxfId="59" priority="29">
      <formula>LEN(TRIM(N78))&gt;0</formula>
    </cfRule>
  </conditionalFormatting>
  <conditionalFormatting sqref="O78">
    <cfRule type="notContainsBlanks" dxfId="58" priority="28">
      <formula>LEN(TRIM(O78))&gt;0</formula>
    </cfRule>
  </conditionalFormatting>
  <conditionalFormatting sqref="P78">
    <cfRule type="notContainsBlanks" dxfId="57" priority="27">
      <formula>LEN(TRIM(P78))&gt;0</formula>
    </cfRule>
  </conditionalFormatting>
  <conditionalFormatting sqref="Q78">
    <cfRule type="notContainsBlanks" dxfId="56" priority="26">
      <formula>LEN(TRIM(Q78))&gt;0</formula>
    </cfRule>
  </conditionalFormatting>
  <conditionalFormatting sqref="R78">
    <cfRule type="notContainsBlanks" dxfId="55" priority="25">
      <formula>LEN(TRIM(R78))&gt;0</formula>
    </cfRule>
  </conditionalFormatting>
  <conditionalFormatting sqref="S78">
    <cfRule type="notContainsBlanks" dxfId="54" priority="24">
      <formula>LEN(TRIM(S78))&gt;0</formula>
    </cfRule>
  </conditionalFormatting>
  <conditionalFormatting sqref="T78">
    <cfRule type="notContainsBlanks" dxfId="53" priority="23">
      <formula>LEN(TRIM(T78))&gt;0</formula>
    </cfRule>
  </conditionalFormatting>
  <conditionalFormatting sqref="U77">
    <cfRule type="notContainsBlanks" dxfId="52" priority="22">
      <formula>LEN(TRIM(U77))&gt;0</formula>
    </cfRule>
  </conditionalFormatting>
  <conditionalFormatting sqref="F22">
    <cfRule type="cellIs" dxfId="51" priority="20" stopIfTrue="1" operator="lessThan">
      <formula>-0.1</formula>
    </cfRule>
    <cfRule type="cellIs" dxfId="50" priority="21" operator="greaterThan">
      <formula>0.1</formula>
    </cfRule>
  </conditionalFormatting>
  <conditionalFormatting sqref="F22">
    <cfRule type="containsBlanks" priority="19" stopIfTrue="1">
      <formula>LEN(TRIM(F22))=0</formula>
    </cfRule>
  </conditionalFormatting>
  <conditionalFormatting sqref="F28">
    <cfRule type="cellIs" dxfId="49" priority="17" stopIfTrue="1" operator="lessThan">
      <formula>-0.1</formula>
    </cfRule>
    <cfRule type="cellIs" dxfId="48" priority="18" operator="greaterThan">
      <formula>0.1</formula>
    </cfRule>
  </conditionalFormatting>
  <conditionalFormatting sqref="F28">
    <cfRule type="containsBlanks" priority="16" stopIfTrue="1">
      <formula>LEN(TRIM(F28))=0</formula>
    </cfRule>
  </conditionalFormatting>
  <conditionalFormatting sqref="F30">
    <cfRule type="cellIs" dxfId="47" priority="14" stopIfTrue="1" operator="lessThan">
      <formula>-0.1</formula>
    </cfRule>
    <cfRule type="cellIs" dxfId="46" priority="15" operator="greaterThan">
      <formula>0.1</formula>
    </cfRule>
  </conditionalFormatting>
  <conditionalFormatting sqref="F30">
    <cfRule type="containsBlanks" priority="13" stopIfTrue="1">
      <formula>LEN(TRIM(F30))=0</formula>
    </cfRule>
  </conditionalFormatting>
  <conditionalFormatting sqref="F58">
    <cfRule type="cellIs" dxfId="45" priority="11" stopIfTrue="1" operator="lessThan">
      <formula>-0.1</formula>
    </cfRule>
    <cfRule type="cellIs" dxfId="44" priority="12" operator="greaterThan">
      <formula>0.1</formula>
    </cfRule>
  </conditionalFormatting>
  <conditionalFormatting sqref="F58">
    <cfRule type="containsBlanks" priority="10" stopIfTrue="1">
      <formula>LEN(TRIM(F58))=0</formula>
    </cfRule>
  </conditionalFormatting>
  <conditionalFormatting sqref="F60">
    <cfRule type="cellIs" dxfId="43" priority="8" stopIfTrue="1" operator="lessThan">
      <formula>-0.1</formula>
    </cfRule>
    <cfRule type="cellIs" dxfId="42" priority="9" operator="greaterThan">
      <formula>0.1</formula>
    </cfRule>
  </conditionalFormatting>
  <conditionalFormatting sqref="F60">
    <cfRule type="containsBlanks" priority="7" stopIfTrue="1">
      <formula>LEN(TRIM(F60))=0</formula>
    </cfRule>
  </conditionalFormatting>
  <conditionalFormatting sqref="F13:G13">
    <cfRule type="cellIs" dxfId="41" priority="5" stopIfTrue="1" operator="lessThan">
      <formula>-0.1</formula>
    </cfRule>
    <cfRule type="cellIs" dxfId="40" priority="6" operator="greaterThan">
      <formula>0.1</formula>
    </cfRule>
  </conditionalFormatting>
  <conditionalFormatting sqref="F13:G13">
    <cfRule type="containsBlanks" priority="4" stopIfTrue="1">
      <formula>LEN(TRIM(F13))=0</formula>
    </cfRule>
  </conditionalFormatting>
  <conditionalFormatting sqref="F40">
    <cfRule type="cellIs" dxfId="39" priority="2" stopIfTrue="1" operator="lessThan">
      <formula>-0.1</formula>
    </cfRule>
    <cfRule type="cellIs" dxfId="38" priority="3" operator="greaterThan">
      <formula>0.1</formula>
    </cfRule>
  </conditionalFormatting>
  <conditionalFormatting sqref="F40">
    <cfRule type="containsBlanks" priority="1" stopIfTrue="1">
      <formula>LEN(TRIM(F40))=0</formula>
    </cfRule>
  </conditionalFormatting>
  <pageMargins left="0.59055118110236227" right="0.59055118110236227" top="0.59055118110236227" bottom="0.59055118110236227" header="0.19685039370078741" footer="0.19685039370078741"/>
  <pageSetup paperSize="9" scale="37" orientation="portrait" r:id="rId1"/>
  <headerFooter>
    <oddHeader>&amp;C&amp;"-,Bold"&amp;16Annual Budget and Monthly Profiling</oddHeader>
    <oddFooter>&amp;L&amp;"-,Italic"&amp;9&amp;A &amp;F&amp;R&amp;"-,Italic"&amp;9Page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U105"/>
  <sheetViews>
    <sheetView showGridLines="0" workbookViewId="0">
      <pane ySplit="6" topLeftCell="A7" activePane="bottomLeft" state="frozen"/>
      <selection activeCell="J55" sqref="J55"/>
      <selection pane="bottomLeft" activeCell="J55" sqref="J55"/>
    </sheetView>
  </sheetViews>
  <sheetFormatPr defaultRowHeight="15" outlineLevelRow="1" x14ac:dyDescent="0.25"/>
  <cols>
    <col min="1" max="1" width="1.7109375" style="1" customWidth="1"/>
    <col min="2" max="2" width="45.7109375" style="1" customWidth="1"/>
    <col min="3" max="3" width="2.85546875" style="3" customWidth="1"/>
    <col min="4" max="6" width="14.28515625" style="1" customWidth="1"/>
    <col min="7" max="7" width="7.140625" style="4" customWidth="1"/>
    <col min="8" max="8" width="2.85546875" style="1" customWidth="1"/>
    <col min="9" max="20" width="10" style="1" customWidth="1"/>
    <col min="21" max="21" width="17.140625" style="17" customWidth="1"/>
    <col min="22" max="22" width="1.7109375" style="1" customWidth="1"/>
    <col min="23" max="24" width="18" style="1" customWidth="1"/>
    <col min="25" max="37" width="15.5703125" style="1" customWidth="1"/>
    <col min="38" max="16384" width="9.140625" style="1"/>
  </cols>
  <sheetData>
    <row r="1" spans="2:21" ht="9" customHeight="1" x14ac:dyDescent="0.25"/>
    <row r="2" spans="2:21" ht="18.75" x14ac:dyDescent="0.25">
      <c r="B2" s="162" t="s">
        <v>61</v>
      </c>
      <c r="C2" s="163"/>
      <c r="D2" s="163"/>
      <c r="E2" s="163"/>
      <c r="F2" s="163"/>
      <c r="G2" s="163"/>
      <c r="H2" s="163"/>
      <c r="I2" s="163"/>
      <c r="J2" s="163"/>
      <c r="K2" s="163"/>
      <c r="L2" s="163"/>
      <c r="M2" s="163"/>
      <c r="N2" s="163"/>
      <c r="O2" s="163"/>
      <c r="P2" s="163"/>
      <c r="Q2" s="163"/>
      <c r="R2" s="163"/>
      <c r="S2" s="163"/>
      <c r="T2" s="163"/>
      <c r="U2" s="103"/>
    </row>
    <row r="3" spans="2:21" ht="18.75" x14ac:dyDescent="0.25">
      <c r="B3" s="192" t="str">
        <f>Consolidated!B3</f>
        <v>20XX P&amp;C Annual Budget and Monthly Profiling Template</v>
      </c>
      <c r="C3" s="193"/>
      <c r="D3" s="193"/>
      <c r="E3" s="193"/>
      <c r="F3" s="193"/>
      <c r="G3" s="193"/>
      <c r="H3" s="193"/>
      <c r="I3" s="193"/>
      <c r="J3" s="193"/>
      <c r="K3" s="193"/>
      <c r="L3" s="193"/>
      <c r="M3" s="193"/>
      <c r="N3" s="193"/>
      <c r="O3" s="193"/>
      <c r="P3" s="193"/>
      <c r="Q3" s="193"/>
      <c r="R3" s="193"/>
      <c r="S3" s="193"/>
      <c r="T3" s="193"/>
      <c r="U3" s="104"/>
    </row>
    <row r="4" spans="2:21" ht="18.75" x14ac:dyDescent="0.25">
      <c r="B4" s="166" t="s">
        <v>65</v>
      </c>
      <c r="C4" s="167"/>
      <c r="D4" s="167"/>
      <c r="E4" s="167"/>
      <c r="F4" s="167"/>
      <c r="G4" s="167"/>
      <c r="H4" s="167"/>
      <c r="I4" s="167"/>
      <c r="J4" s="167"/>
      <c r="K4" s="167"/>
      <c r="L4" s="167"/>
      <c r="M4" s="167"/>
      <c r="N4" s="167"/>
      <c r="O4" s="167"/>
      <c r="P4" s="167"/>
      <c r="Q4" s="167"/>
      <c r="R4" s="167"/>
      <c r="S4" s="167"/>
      <c r="T4" s="167"/>
      <c r="U4" s="102"/>
    </row>
    <row r="5" spans="2:21" x14ac:dyDescent="0.25">
      <c r="B5" s="168" t="s">
        <v>63</v>
      </c>
      <c r="C5" s="35"/>
      <c r="D5" s="126">
        <f>Consolidated!D5</f>
        <v>2018</v>
      </c>
      <c r="E5" s="126">
        <f>Consolidated!E5</f>
        <v>2019</v>
      </c>
      <c r="F5" s="36"/>
      <c r="G5" s="80" t="s">
        <v>42</v>
      </c>
      <c r="H5" s="36"/>
      <c r="I5" s="36"/>
      <c r="J5" s="36"/>
      <c r="K5" s="36"/>
      <c r="L5" s="36"/>
      <c r="M5" s="36"/>
      <c r="N5" s="36"/>
      <c r="O5" s="36"/>
      <c r="P5" s="36"/>
      <c r="Q5" s="36"/>
      <c r="R5" s="36"/>
      <c r="S5" s="36"/>
      <c r="T5" s="36"/>
      <c r="U5" s="81"/>
    </row>
    <row r="6" spans="2:21" ht="30" customHeight="1" x14ac:dyDescent="0.25">
      <c r="B6" s="169"/>
      <c r="C6" s="37" t="s">
        <v>46</v>
      </c>
      <c r="D6" s="82" t="s">
        <v>77</v>
      </c>
      <c r="E6" s="83" t="s">
        <v>0</v>
      </c>
      <c r="F6" s="83" t="s">
        <v>1</v>
      </c>
      <c r="G6" s="84" t="s">
        <v>43</v>
      </c>
      <c r="H6" s="38"/>
      <c r="I6" s="83" t="s">
        <v>50</v>
      </c>
      <c r="J6" s="83" t="s">
        <v>51</v>
      </c>
      <c r="K6" s="83" t="s">
        <v>52</v>
      </c>
      <c r="L6" s="83" t="s">
        <v>53</v>
      </c>
      <c r="M6" s="83" t="s">
        <v>2</v>
      </c>
      <c r="N6" s="83" t="s">
        <v>54</v>
      </c>
      <c r="O6" s="83" t="s">
        <v>55</v>
      </c>
      <c r="P6" s="83" t="s">
        <v>56</v>
      </c>
      <c r="Q6" s="83" t="s">
        <v>57</v>
      </c>
      <c r="R6" s="83" t="s">
        <v>58</v>
      </c>
      <c r="S6" s="83" t="s">
        <v>59</v>
      </c>
      <c r="T6" s="83" t="s">
        <v>60</v>
      </c>
      <c r="U6" s="2" t="s">
        <v>62</v>
      </c>
    </row>
    <row r="7" spans="2:21" x14ac:dyDescent="0.25">
      <c r="B7" s="40"/>
      <c r="C7" s="37"/>
      <c r="D7" s="41"/>
      <c r="E7" s="41"/>
      <c r="F7" s="41"/>
      <c r="G7" s="42"/>
      <c r="H7" s="43"/>
      <c r="I7" s="41"/>
      <c r="J7" s="41"/>
      <c r="K7" s="41"/>
      <c r="L7" s="41"/>
      <c r="M7" s="41"/>
      <c r="N7" s="41"/>
      <c r="O7" s="41"/>
      <c r="P7" s="41"/>
      <c r="Q7" s="41"/>
      <c r="R7" s="41"/>
      <c r="S7" s="41"/>
      <c r="T7" s="41"/>
      <c r="U7" s="39"/>
    </row>
    <row r="8" spans="2:21" x14ac:dyDescent="0.25">
      <c r="B8" s="40" t="s">
        <v>3</v>
      </c>
      <c r="C8" s="44"/>
      <c r="D8" s="19"/>
      <c r="E8" s="19"/>
      <c r="F8" s="45"/>
      <c r="G8" s="46"/>
      <c r="H8" s="47"/>
      <c r="I8" s="19"/>
      <c r="J8" s="19"/>
      <c r="K8" s="19"/>
      <c r="L8" s="19"/>
      <c r="M8" s="19"/>
      <c r="N8" s="19"/>
      <c r="O8" s="19"/>
      <c r="P8" s="19"/>
      <c r="Q8" s="19"/>
      <c r="R8" s="19"/>
      <c r="S8" s="19"/>
      <c r="T8" s="19"/>
      <c r="U8" s="48"/>
    </row>
    <row r="9" spans="2:21" x14ac:dyDescent="0.25">
      <c r="B9" s="49" t="s">
        <v>4</v>
      </c>
      <c r="C9" s="44"/>
      <c r="D9" s="50"/>
      <c r="E9" s="50"/>
      <c r="F9" s="129" t="str">
        <f t="shared" ref="F9:F20" si="0">IFERROR((E9-D9)/E9,IF(AND(D9&gt;0,E9=0),"-100.00%",""))</f>
        <v/>
      </c>
      <c r="G9" s="52"/>
      <c r="H9" s="53"/>
      <c r="I9" s="50"/>
      <c r="J9" s="50"/>
      <c r="K9" s="50"/>
      <c r="L9" s="50"/>
      <c r="M9" s="50"/>
      <c r="N9" s="50"/>
      <c r="O9" s="50"/>
      <c r="P9" s="50"/>
      <c r="Q9" s="50"/>
      <c r="R9" s="50"/>
      <c r="S9" s="50"/>
      <c r="T9" s="50"/>
      <c r="U9" s="127" t="str">
        <f>IF(E9-SUM(I9:T9)&lt;&gt;0, "Out of Balance", " ")</f>
        <v xml:space="preserve"> </v>
      </c>
    </row>
    <row r="10" spans="2:21" x14ac:dyDescent="0.25">
      <c r="B10" s="49" t="s">
        <v>5</v>
      </c>
      <c r="C10" s="44"/>
      <c r="D10" s="50"/>
      <c r="E10" s="50"/>
      <c r="F10" s="129" t="str">
        <f t="shared" si="0"/>
        <v/>
      </c>
      <c r="G10" s="52"/>
      <c r="H10" s="53"/>
      <c r="I10" s="50"/>
      <c r="J10" s="50"/>
      <c r="K10" s="50"/>
      <c r="L10" s="50"/>
      <c r="M10" s="50"/>
      <c r="N10" s="50"/>
      <c r="O10" s="50"/>
      <c r="P10" s="50"/>
      <c r="Q10" s="50"/>
      <c r="R10" s="50"/>
      <c r="S10" s="50"/>
      <c r="T10" s="50"/>
      <c r="U10" s="127" t="str">
        <f>IF(E10-SUM(I10:T10)&lt;&gt;0, "Out of Balance", " ")</f>
        <v xml:space="preserve"> </v>
      </c>
    </row>
    <row r="11" spans="2:21" x14ac:dyDescent="0.25">
      <c r="B11" s="49" t="s">
        <v>6</v>
      </c>
      <c r="C11" s="44"/>
      <c r="D11" s="50"/>
      <c r="E11" s="50"/>
      <c r="F11" s="129" t="str">
        <f t="shared" si="0"/>
        <v/>
      </c>
      <c r="G11" s="52"/>
      <c r="H11" s="53"/>
      <c r="I11" s="50"/>
      <c r="J11" s="50"/>
      <c r="K11" s="50"/>
      <c r="L11" s="50"/>
      <c r="M11" s="50"/>
      <c r="N11" s="50"/>
      <c r="O11" s="50"/>
      <c r="P11" s="50"/>
      <c r="Q11" s="50"/>
      <c r="R11" s="50"/>
      <c r="S11" s="50"/>
      <c r="T11" s="50"/>
      <c r="U11" s="127" t="str">
        <f>IF(E11-SUM(I11:T11)&lt;&gt;0, "Out of Balance", " ")</f>
        <v xml:space="preserve"> </v>
      </c>
    </row>
    <row r="12" spans="2:21" x14ac:dyDescent="0.25">
      <c r="B12" s="49" t="s">
        <v>7</v>
      </c>
      <c r="C12" s="44"/>
      <c r="D12" s="54"/>
      <c r="E12" s="54"/>
      <c r="F12" s="129" t="str">
        <f t="shared" si="0"/>
        <v/>
      </c>
      <c r="G12" s="52"/>
      <c r="H12" s="53"/>
      <c r="I12" s="54"/>
      <c r="J12" s="54"/>
      <c r="K12" s="54"/>
      <c r="L12" s="54"/>
      <c r="M12" s="54"/>
      <c r="N12" s="54"/>
      <c r="O12" s="54"/>
      <c r="P12" s="54"/>
      <c r="Q12" s="54"/>
      <c r="R12" s="54"/>
      <c r="S12" s="54"/>
      <c r="T12" s="54"/>
      <c r="U12" s="127" t="str">
        <f>IF(E12-SUM(I12:T12)&lt;&gt;0, "Out of Balance", " ")</f>
        <v xml:space="preserve"> </v>
      </c>
    </row>
    <row r="13" spans="2:21" x14ac:dyDescent="0.25">
      <c r="B13" s="49" t="s">
        <v>8</v>
      </c>
      <c r="C13" s="44"/>
      <c r="D13" s="118" t="str">
        <f>IF(SUM(D14:D16)&gt;0,SUM(D14:D16),"")</f>
        <v/>
      </c>
      <c r="E13" s="118" t="str">
        <f>IF(SUM(E14:E16)&gt;0,SUM(E14:E16),"")</f>
        <v/>
      </c>
      <c r="F13" s="144" t="str">
        <f t="shared" si="0"/>
        <v/>
      </c>
      <c r="G13" s="120"/>
      <c r="H13" s="121"/>
      <c r="I13" s="118" t="str">
        <f t="shared" ref="I13:T13" si="1">IF(SUM(I14:I16)&gt;0,SUM(I14:I16),"")</f>
        <v/>
      </c>
      <c r="J13" s="118" t="str">
        <f t="shared" si="1"/>
        <v/>
      </c>
      <c r="K13" s="118" t="str">
        <f t="shared" si="1"/>
        <v/>
      </c>
      <c r="L13" s="118" t="str">
        <f t="shared" si="1"/>
        <v/>
      </c>
      <c r="M13" s="118" t="str">
        <f t="shared" si="1"/>
        <v/>
      </c>
      <c r="N13" s="118" t="str">
        <f t="shared" si="1"/>
        <v/>
      </c>
      <c r="O13" s="118" t="str">
        <f t="shared" si="1"/>
        <v/>
      </c>
      <c r="P13" s="118" t="str">
        <f t="shared" si="1"/>
        <v/>
      </c>
      <c r="Q13" s="118" t="str">
        <f t="shared" si="1"/>
        <v/>
      </c>
      <c r="R13" s="118" t="str">
        <f t="shared" si="1"/>
        <v/>
      </c>
      <c r="S13" s="118" t="str">
        <f t="shared" si="1"/>
        <v/>
      </c>
      <c r="T13" s="118" t="str">
        <f t="shared" si="1"/>
        <v/>
      </c>
      <c r="U13" s="145" t="str">
        <f>IFERROR(IF(E13-SUM(I13:T13)&lt;&gt;0, "Out of Balance", " "),"")</f>
        <v/>
      </c>
    </row>
    <row r="14" spans="2:21" outlineLevel="1" x14ac:dyDescent="0.25">
      <c r="B14" s="56" t="s">
        <v>113</v>
      </c>
      <c r="C14" s="44"/>
      <c r="D14" s="50"/>
      <c r="E14" s="50"/>
      <c r="F14" s="129" t="str">
        <f t="shared" si="0"/>
        <v/>
      </c>
      <c r="G14" s="52"/>
      <c r="H14" s="53"/>
      <c r="I14" s="50"/>
      <c r="J14" s="50"/>
      <c r="K14" s="50"/>
      <c r="L14" s="50"/>
      <c r="M14" s="50"/>
      <c r="N14" s="50"/>
      <c r="O14" s="50"/>
      <c r="P14" s="50"/>
      <c r="Q14" s="50"/>
      <c r="R14" s="50"/>
      <c r="S14" s="50"/>
      <c r="T14" s="50"/>
      <c r="U14" s="127" t="str">
        <f t="shared" ref="U14:U20" si="2">IF(E14-SUM(I14:T14)&lt;&gt;0, "Out of Balance", " ")</f>
        <v xml:space="preserve"> </v>
      </c>
    </row>
    <row r="15" spans="2:21" outlineLevel="1" x14ac:dyDescent="0.25">
      <c r="B15" s="56" t="s">
        <v>114</v>
      </c>
      <c r="C15" s="44"/>
      <c r="D15" s="50"/>
      <c r="E15" s="50"/>
      <c r="F15" s="129" t="str">
        <f t="shared" si="0"/>
        <v/>
      </c>
      <c r="G15" s="52"/>
      <c r="H15" s="53"/>
      <c r="I15" s="50"/>
      <c r="J15" s="50"/>
      <c r="K15" s="50"/>
      <c r="L15" s="50"/>
      <c r="M15" s="50"/>
      <c r="N15" s="50"/>
      <c r="O15" s="50"/>
      <c r="P15" s="50"/>
      <c r="Q15" s="50"/>
      <c r="R15" s="50"/>
      <c r="S15" s="50"/>
      <c r="T15" s="50"/>
      <c r="U15" s="127" t="str">
        <f t="shared" si="2"/>
        <v xml:space="preserve"> </v>
      </c>
    </row>
    <row r="16" spans="2:21" outlineLevel="1" x14ac:dyDescent="0.25">
      <c r="B16" s="56" t="s">
        <v>115</v>
      </c>
      <c r="C16" s="44"/>
      <c r="D16" s="50"/>
      <c r="E16" s="50"/>
      <c r="F16" s="129" t="str">
        <f t="shared" si="0"/>
        <v/>
      </c>
      <c r="G16" s="52"/>
      <c r="H16" s="53"/>
      <c r="I16" s="50"/>
      <c r="J16" s="50"/>
      <c r="K16" s="50"/>
      <c r="L16" s="50"/>
      <c r="M16" s="50"/>
      <c r="N16" s="50"/>
      <c r="O16" s="50"/>
      <c r="P16" s="50"/>
      <c r="Q16" s="50"/>
      <c r="R16" s="50"/>
      <c r="S16" s="50"/>
      <c r="T16" s="50"/>
      <c r="U16" s="127" t="str">
        <f t="shared" si="2"/>
        <v xml:space="preserve"> </v>
      </c>
    </row>
    <row r="17" spans="2:21" x14ac:dyDescent="0.25">
      <c r="B17" s="49" t="s">
        <v>9</v>
      </c>
      <c r="C17" s="44"/>
      <c r="D17" s="50"/>
      <c r="E17" s="50"/>
      <c r="F17" s="129" t="str">
        <f t="shared" si="0"/>
        <v/>
      </c>
      <c r="G17" s="52"/>
      <c r="H17" s="53"/>
      <c r="I17" s="50"/>
      <c r="J17" s="50"/>
      <c r="K17" s="50"/>
      <c r="L17" s="50"/>
      <c r="M17" s="50"/>
      <c r="N17" s="50"/>
      <c r="O17" s="50"/>
      <c r="P17" s="50"/>
      <c r="Q17" s="50"/>
      <c r="R17" s="50"/>
      <c r="S17" s="50"/>
      <c r="T17" s="50"/>
      <c r="U17" s="127" t="str">
        <f t="shared" si="2"/>
        <v xml:space="preserve"> </v>
      </c>
    </row>
    <row r="18" spans="2:21" x14ac:dyDescent="0.25">
      <c r="B18" s="49" t="s">
        <v>10</v>
      </c>
      <c r="C18" s="44"/>
      <c r="D18" s="50"/>
      <c r="E18" s="50"/>
      <c r="F18" s="129" t="str">
        <f t="shared" si="0"/>
        <v/>
      </c>
      <c r="G18" s="52"/>
      <c r="H18" s="53"/>
      <c r="I18" s="50"/>
      <c r="J18" s="50"/>
      <c r="K18" s="50"/>
      <c r="L18" s="50"/>
      <c r="M18" s="50"/>
      <c r="N18" s="50"/>
      <c r="O18" s="50"/>
      <c r="P18" s="50"/>
      <c r="Q18" s="50"/>
      <c r="R18" s="50"/>
      <c r="S18" s="50"/>
      <c r="T18" s="50"/>
      <c r="U18" s="127" t="str">
        <f t="shared" si="2"/>
        <v xml:space="preserve"> </v>
      </c>
    </row>
    <row r="19" spans="2:21" x14ac:dyDescent="0.25">
      <c r="B19" s="49" t="s">
        <v>11</v>
      </c>
      <c r="C19" s="44"/>
      <c r="D19" s="50"/>
      <c r="E19" s="50"/>
      <c r="F19" s="129" t="str">
        <f t="shared" si="0"/>
        <v/>
      </c>
      <c r="G19" s="52"/>
      <c r="H19" s="53"/>
      <c r="I19" s="50"/>
      <c r="J19" s="50"/>
      <c r="K19" s="50"/>
      <c r="L19" s="50"/>
      <c r="M19" s="50"/>
      <c r="N19" s="50"/>
      <c r="O19" s="50"/>
      <c r="P19" s="50"/>
      <c r="Q19" s="50"/>
      <c r="R19" s="50"/>
      <c r="S19" s="50"/>
      <c r="T19" s="50"/>
      <c r="U19" s="127" t="str">
        <f t="shared" si="2"/>
        <v xml:space="preserve"> </v>
      </c>
    </row>
    <row r="20" spans="2:21" x14ac:dyDescent="0.25">
      <c r="B20" s="49" t="s">
        <v>12</v>
      </c>
      <c r="C20" s="44"/>
      <c r="D20" s="50"/>
      <c r="E20" s="50"/>
      <c r="F20" s="129" t="str">
        <f t="shared" si="0"/>
        <v/>
      </c>
      <c r="G20" s="52"/>
      <c r="H20" s="53"/>
      <c r="I20" s="50"/>
      <c r="J20" s="50"/>
      <c r="K20" s="50"/>
      <c r="L20" s="50"/>
      <c r="M20" s="50"/>
      <c r="N20" s="50"/>
      <c r="O20" s="50"/>
      <c r="P20" s="50"/>
      <c r="Q20" s="50"/>
      <c r="R20" s="50"/>
      <c r="S20" s="50"/>
      <c r="T20" s="50"/>
      <c r="U20" s="127" t="str">
        <f t="shared" si="2"/>
        <v xml:space="preserve"> </v>
      </c>
    </row>
    <row r="21" spans="2:21" x14ac:dyDescent="0.25">
      <c r="B21" s="57"/>
      <c r="C21" s="44"/>
      <c r="D21" s="45"/>
      <c r="E21" s="45"/>
      <c r="F21" s="51"/>
      <c r="G21" s="46"/>
      <c r="H21" s="47"/>
      <c r="I21" s="45"/>
      <c r="J21" s="45"/>
      <c r="K21" s="45"/>
      <c r="L21" s="45"/>
      <c r="M21" s="45"/>
      <c r="N21" s="45"/>
      <c r="O21" s="45"/>
      <c r="P21" s="45"/>
      <c r="Q21" s="45"/>
      <c r="R21" s="45"/>
      <c r="S21" s="45"/>
      <c r="T21" s="45"/>
      <c r="U21" s="48"/>
    </row>
    <row r="22" spans="2:21" x14ac:dyDescent="0.25">
      <c r="B22" s="108" t="s">
        <v>13</v>
      </c>
      <c r="C22" s="44"/>
      <c r="D22" s="131">
        <f>SUM(D9:D12)+SUM(D14:D20)</f>
        <v>0</v>
      </c>
      <c r="E22" s="131">
        <f>SUM(E9:E12)+SUM(E14:E20)</f>
        <v>0</v>
      </c>
      <c r="F22" s="132" t="str">
        <f>IFERROR((E22-D22)/E22,IF(AND(D22&gt;0,E22=0),"-100.00%",""))</f>
        <v/>
      </c>
      <c r="G22" s="110"/>
      <c r="H22" s="53"/>
      <c r="I22" s="133">
        <f t="shared" ref="I22:T22" si="3">SUM(I9:I12)+SUM(I14:I20)</f>
        <v>0</v>
      </c>
      <c r="J22" s="133">
        <f t="shared" si="3"/>
        <v>0</v>
      </c>
      <c r="K22" s="133">
        <f t="shared" si="3"/>
        <v>0</v>
      </c>
      <c r="L22" s="133">
        <f t="shared" si="3"/>
        <v>0</v>
      </c>
      <c r="M22" s="133">
        <f t="shared" si="3"/>
        <v>0</v>
      </c>
      <c r="N22" s="133">
        <f t="shared" si="3"/>
        <v>0</v>
      </c>
      <c r="O22" s="133">
        <f t="shared" si="3"/>
        <v>0</v>
      </c>
      <c r="P22" s="133">
        <f t="shared" si="3"/>
        <v>0</v>
      </c>
      <c r="Q22" s="133">
        <f t="shared" si="3"/>
        <v>0</v>
      </c>
      <c r="R22" s="133">
        <f t="shared" si="3"/>
        <v>0</v>
      </c>
      <c r="S22" s="133">
        <f t="shared" si="3"/>
        <v>0</v>
      </c>
      <c r="T22" s="133">
        <f t="shared" si="3"/>
        <v>0</v>
      </c>
      <c r="U22" s="134" t="str">
        <f>IF(E22-SUM(I22:T22)&lt;&gt;0, "Out of Balance", " ")</f>
        <v xml:space="preserve"> </v>
      </c>
    </row>
    <row r="23" spans="2:21" x14ac:dyDescent="0.25">
      <c r="B23" s="57"/>
      <c r="C23" s="44"/>
      <c r="D23" s="45"/>
      <c r="E23" s="45"/>
      <c r="F23" s="51"/>
      <c r="G23" s="46"/>
      <c r="H23" s="47"/>
      <c r="I23" s="45"/>
      <c r="J23" s="45"/>
      <c r="K23" s="45"/>
      <c r="L23" s="45"/>
      <c r="M23" s="45"/>
      <c r="N23" s="45"/>
      <c r="O23" s="45"/>
      <c r="P23" s="45"/>
      <c r="Q23" s="45"/>
      <c r="R23" s="45"/>
      <c r="S23" s="45"/>
      <c r="T23" s="45"/>
      <c r="U23" s="48"/>
    </row>
    <row r="24" spans="2:21" x14ac:dyDescent="0.25">
      <c r="B24" s="40" t="s">
        <v>14</v>
      </c>
      <c r="C24" s="44"/>
      <c r="D24" s="45"/>
      <c r="E24" s="45"/>
      <c r="F24" s="51"/>
      <c r="G24" s="46"/>
      <c r="H24" s="47"/>
      <c r="I24" s="45"/>
      <c r="J24" s="45"/>
      <c r="K24" s="45"/>
      <c r="L24" s="45"/>
      <c r="M24" s="45"/>
      <c r="N24" s="45"/>
      <c r="O24" s="45"/>
      <c r="P24" s="45"/>
      <c r="Q24" s="45"/>
      <c r="R24" s="45"/>
      <c r="S24" s="45"/>
      <c r="T24" s="45"/>
      <c r="U24" s="48"/>
    </row>
    <row r="25" spans="2:21" x14ac:dyDescent="0.25">
      <c r="B25" s="49" t="s">
        <v>15</v>
      </c>
      <c r="C25" s="44"/>
      <c r="D25" s="50"/>
      <c r="E25" s="50"/>
      <c r="F25" s="129" t="str">
        <f>IFERROR((E25-D25)/E25,IF(AND(D25&gt;0,E25=0),"-100.00%",""))</f>
        <v/>
      </c>
      <c r="G25" s="58"/>
      <c r="H25" s="59"/>
      <c r="I25" s="50"/>
      <c r="J25" s="50"/>
      <c r="K25" s="50"/>
      <c r="L25" s="50"/>
      <c r="M25" s="50"/>
      <c r="N25" s="50"/>
      <c r="O25" s="50"/>
      <c r="P25" s="50"/>
      <c r="Q25" s="50"/>
      <c r="R25" s="50"/>
      <c r="S25" s="50"/>
      <c r="T25" s="50"/>
      <c r="U25" s="127" t="str">
        <f>IF(E25-SUM(I25:T25)&lt;&gt;0, "Out of Balance", " ")</f>
        <v xml:space="preserve"> </v>
      </c>
    </row>
    <row r="26" spans="2:21" x14ac:dyDescent="0.25">
      <c r="B26" s="49" t="s">
        <v>16</v>
      </c>
      <c r="C26" s="44"/>
      <c r="D26" s="50"/>
      <c r="E26" s="50"/>
      <c r="F26" s="129" t="str">
        <f>IFERROR((E26-D26)/E26,IF(AND(D26&gt;0,E26=0),"-100.00%",""))</f>
        <v/>
      </c>
      <c r="G26" s="58"/>
      <c r="H26" s="59"/>
      <c r="I26" s="50"/>
      <c r="J26" s="50"/>
      <c r="K26" s="50"/>
      <c r="L26" s="50"/>
      <c r="M26" s="50"/>
      <c r="N26" s="50"/>
      <c r="O26" s="50"/>
      <c r="P26" s="50"/>
      <c r="Q26" s="50"/>
      <c r="R26" s="50"/>
      <c r="S26" s="50"/>
      <c r="T26" s="50"/>
      <c r="U26" s="127" t="str">
        <f>IF(E26-SUM(I26:T26)&lt;&gt;0, "Out of Balance", " ")</f>
        <v xml:space="preserve"> </v>
      </c>
    </row>
    <row r="27" spans="2:21" x14ac:dyDescent="0.25">
      <c r="B27" s="49" t="s">
        <v>17</v>
      </c>
      <c r="C27" s="44"/>
      <c r="D27" s="50"/>
      <c r="E27" s="50"/>
      <c r="F27" s="129" t="str">
        <f>IFERROR((E27-D27)/E27,IF(AND(D27&gt;0,E27=0),"-100.00%",""))</f>
        <v/>
      </c>
      <c r="G27" s="58"/>
      <c r="H27" s="59"/>
      <c r="I27" s="50"/>
      <c r="J27" s="50"/>
      <c r="K27" s="50"/>
      <c r="L27" s="50"/>
      <c r="M27" s="50"/>
      <c r="N27" s="50"/>
      <c r="O27" s="50"/>
      <c r="P27" s="50"/>
      <c r="Q27" s="50"/>
      <c r="R27" s="50"/>
      <c r="S27" s="50"/>
      <c r="T27" s="50"/>
      <c r="U27" s="127" t="str">
        <f>IF(E27-SUM(I27:T27)&lt;&gt;0, "Out of Balance", " ")</f>
        <v xml:space="preserve"> </v>
      </c>
    </row>
    <row r="28" spans="2:21" x14ac:dyDescent="0.25">
      <c r="B28" s="108" t="s">
        <v>18</v>
      </c>
      <c r="C28" s="44"/>
      <c r="D28" s="135">
        <f>SUM(D25:D27)</f>
        <v>0</v>
      </c>
      <c r="E28" s="135">
        <f>SUM(E25:E27)</f>
        <v>0</v>
      </c>
      <c r="F28" s="132" t="str">
        <f>IFERROR((E28-D28)/E28,IF(AND(D28&gt;0,E28=0),"-100.00%",""))</f>
        <v/>
      </c>
      <c r="G28" s="111"/>
      <c r="H28" s="53"/>
      <c r="I28" s="135">
        <f t="shared" ref="I28:T28" si="4">SUM(I25:I27)</f>
        <v>0</v>
      </c>
      <c r="J28" s="135">
        <f t="shared" si="4"/>
        <v>0</v>
      </c>
      <c r="K28" s="135">
        <f t="shared" si="4"/>
        <v>0</v>
      </c>
      <c r="L28" s="135">
        <f t="shared" si="4"/>
        <v>0</v>
      </c>
      <c r="M28" s="135">
        <f t="shared" si="4"/>
        <v>0</v>
      </c>
      <c r="N28" s="135">
        <f t="shared" si="4"/>
        <v>0</v>
      </c>
      <c r="O28" s="135">
        <f t="shared" si="4"/>
        <v>0</v>
      </c>
      <c r="P28" s="135">
        <f t="shared" si="4"/>
        <v>0</v>
      </c>
      <c r="Q28" s="135">
        <f t="shared" si="4"/>
        <v>0</v>
      </c>
      <c r="R28" s="135">
        <f t="shared" si="4"/>
        <v>0</v>
      </c>
      <c r="S28" s="135">
        <f t="shared" si="4"/>
        <v>0</v>
      </c>
      <c r="T28" s="135">
        <f t="shared" si="4"/>
        <v>0</v>
      </c>
      <c r="U28" s="134" t="str">
        <f>IF(E28-SUM(I28:T28)&lt;&gt;0, "Out of Balance", " ")</f>
        <v xml:space="preserve"> </v>
      </c>
    </row>
    <row r="29" spans="2:21" x14ac:dyDescent="0.25">
      <c r="B29" s="57"/>
      <c r="C29" s="44"/>
      <c r="D29" s="45"/>
      <c r="E29" s="45"/>
      <c r="F29" s="51"/>
      <c r="G29" s="52"/>
      <c r="H29" s="60"/>
      <c r="I29" s="61"/>
      <c r="J29" s="45"/>
      <c r="K29" s="45"/>
      <c r="L29" s="45"/>
      <c r="M29" s="45"/>
      <c r="N29" s="45"/>
      <c r="O29" s="45"/>
      <c r="P29" s="45"/>
      <c r="Q29" s="45"/>
      <c r="R29" s="45"/>
      <c r="S29" s="45"/>
      <c r="T29" s="45"/>
      <c r="U29" s="48"/>
    </row>
    <row r="30" spans="2:21" x14ac:dyDescent="0.25">
      <c r="B30" s="108" t="s">
        <v>19</v>
      </c>
      <c r="C30" s="44"/>
      <c r="D30" s="135">
        <f>D22-D28</f>
        <v>0</v>
      </c>
      <c r="E30" s="135">
        <f>E22-E28</f>
        <v>0</v>
      </c>
      <c r="F30" s="132" t="str">
        <f>IFERROR((E30-D30)/E30,IF(AND(D30&gt;0,E30=0),"-100.00%",""))</f>
        <v/>
      </c>
      <c r="G30" s="111"/>
      <c r="H30" s="53"/>
      <c r="I30" s="135">
        <f t="shared" ref="I30:T30" si="5">I22-I28</f>
        <v>0</v>
      </c>
      <c r="J30" s="135">
        <f t="shared" si="5"/>
        <v>0</v>
      </c>
      <c r="K30" s="135">
        <f t="shared" si="5"/>
        <v>0</v>
      </c>
      <c r="L30" s="135">
        <f t="shared" si="5"/>
        <v>0</v>
      </c>
      <c r="M30" s="135">
        <f t="shared" si="5"/>
        <v>0</v>
      </c>
      <c r="N30" s="135">
        <f t="shared" si="5"/>
        <v>0</v>
      </c>
      <c r="O30" s="135">
        <f t="shared" si="5"/>
        <v>0</v>
      </c>
      <c r="P30" s="135">
        <f t="shared" si="5"/>
        <v>0</v>
      </c>
      <c r="Q30" s="135">
        <f t="shared" si="5"/>
        <v>0</v>
      </c>
      <c r="R30" s="135">
        <f t="shared" si="5"/>
        <v>0</v>
      </c>
      <c r="S30" s="135">
        <f t="shared" si="5"/>
        <v>0</v>
      </c>
      <c r="T30" s="135">
        <f t="shared" si="5"/>
        <v>0</v>
      </c>
      <c r="U30" s="134" t="str">
        <f>IF(E30-SUM(I30:T30)&lt;&gt;0, "Out of Balance", " ")</f>
        <v xml:space="preserve"> </v>
      </c>
    </row>
    <row r="31" spans="2:21" x14ac:dyDescent="0.25">
      <c r="B31" s="57"/>
      <c r="C31" s="44"/>
      <c r="D31" s="45"/>
      <c r="E31" s="45"/>
      <c r="F31" s="51"/>
      <c r="G31" s="46"/>
      <c r="H31" s="47"/>
      <c r="I31" s="45"/>
      <c r="J31" s="45"/>
      <c r="K31" s="45"/>
      <c r="L31" s="45"/>
      <c r="M31" s="45"/>
      <c r="N31" s="45"/>
      <c r="O31" s="45"/>
      <c r="P31" s="45"/>
      <c r="Q31" s="45"/>
      <c r="R31" s="45"/>
      <c r="S31" s="45"/>
      <c r="T31" s="45"/>
      <c r="U31" s="48"/>
    </row>
    <row r="32" spans="2:21" x14ac:dyDescent="0.25">
      <c r="B32" s="40" t="s">
        <v>20</v>
      </c>
      <c r="C32" s="44"/>
      <c r="D32" s="45"/>
      <c r="E32" s="45"/>
      <c r="F32" s="51"/>
      <c r="G32" s="46"/>
      <c r="H32" s="47"/>
      <c r="I32" s="45"/>
      <c r="J32" s="45"/>
      <c r="K32" s="45"/>
      <c r="L32" s="45"/>
      <c r="M32" s="45"/>
      <c r="N32" s="45"/>
      <c r="O32" s="45"/>
      <c r="P32" s="45"/>
      <c r="Q32" s="45"/>
      <c r="R32" s="45"/>
      <c r="S32" s="45"/>
      <c r="T32" s="45"/>
      <c r="U32" s="48"/>
    </row>
    <row r="33" spans="2:21" x14ac:dyDescent="0.25">
      <c r="B33" s="49" t="s">
        <v>21</v>
      </c>
      <c r="C33" s="44"/>
      <c r="D33" s="50"/>
      <c r="E33" s="50"/>
      <c r="F33" s="129" t="str">
        <f t="shared" ref="F33:F56" si="6">IFERROR((E33-D33)/E33,IF(AND(D33&gt;0,E33=0),"-100.00%",""))</f>
        <v/>
      </c>
      <c r="G33" s="58"/>
      <c r="H33" s="59"/>
      <c r="I33" s="50"/>
      <c r="J33" s="50"/>
      <c r="K33" s="50"/>
      <c r="L33" s="50"/>
      <c r="M33" s="50"/>
      <c r="N33" s="50"/>
      <c r="O33" s="50"/>
      <c r="P33" s="50"/>
      <c r="Q33" s="50"/>
      <c r="R33" s="50"/>
      <c r="S33" s="50"/>
      <c r="T33" s="50"/>
      <c r="U33" s="127" t="str">
        <f t="shared" ref="U33:U39" si="7">IF(E33-SUM(I33:T33)&lt;&gt;0, "Out of Balance", " ")</f>
        <v xml:space="preserve"> </v>
      </c>
    </row>
    <row r="34" spans="2:21" x14ac:dyDescent="0.25">
      <c r="B34" s="49" t="s">
        <v>22</v>
      </c>
      <c r="C34" s="44"/>
      <c r="D34" s="50"/>
      <c r="E34" s="50"/>
      <c r="F34" s="129" t="str">
        <f t="shared" si="6"/>
        <v/>
      </c>
      <c r="G34" s="58"/>
      <c r="H34" s="59"/>
      <c r="I34" s="50"/>
      <c r="J34" s="50"/>
      <c r="K34" s="50"/>
      <c r="L34" s="50"/>
      <c r="M34" s="50"/>
      <c r="N34" s="50"/>
      <c r="O34" s="50"/>
      <c r="P34" s="50"/>
      <c r="Q34" s="50"/>
      <c r="R34" s="50"/>
      <c r="S34" s="50"/>
      <c r="T34" s="50"/>
      <c r="U34" s="127" t="str">
        <f t="shared" si="7"/>
        <v xml:space="preserve"> </v>
      </c>
    </row>
    <row r="35" spans="2:21" x14ac:dyDescent="0.25">
      <c r="B35" s="49" t="s">
        <v>23</v>
      </c>
      <c r="C35" s="44"/>
      <c r="D35" s="50"/>
      <c r="E35" s="50"/>
      <c r="F35" s="129" t="str">
        <f t="shared" si="6"/>
        <v/>
      </c>
      <c r="G35" s="58"/>
      <c r="H35" s="59"/>
      <c r="I35" s="50"/>
      <c r="J35" s="50"/>
      <c r="K35" s="50"/>
      <c r="L35" s="50"/>
      <c r="M35" s="50"/>
      <c r="N35" s="50"/>
      <c r="O35" s="50"/>
      <c r="P35" s="50"/>
      <c r="Q35" s="50"/>
      <c r="R35" s="50"/>
      <c r="S35" s="50"/>
      <c r="T35" s="50"/>
      <c r="U35" s="127" t="str">
        <f t="shared" si="7"/>
        <v xml:space="preserve"> </v>
      </c>
    </row>
    <row r="36" spans="2:21" x14ac:dyDescent="0.25">
      <c r="B36" s="62" t="s">
        <v>24</v>
      </c>
      <c r="C36" s="44"/>
      <c r="D36" s="50"/>
      <c r="E36" s="50"/>
      <c r="F36" s="129" t="str">
        <f t="shared" si="6"/>
        <v/>
      </c>
      <c r="G36" s="58"/>
      <c r="H36" s="59"/>
      <c r="I36" s="50"/>
      <c r="J36" s="50"/>
      <c r="K36" s="50"/>
      <c r="L36" s="50"/>
      <c r="M36" s="50"/>
      <c r="N36" s="50"/>
      <c r="O36" s="50"/>
      <c r="P36" s="50"/>
      <c r="Q36" s="50"/>
      <c r="R36" s="50"/>
      <c r="S36" s="50"/>
      <c r="T36" s="50"/>
      <c r="U36" s="127" t="str">
        <f t="shared" si="7"/>
        <v xml:space="preserve"> </v>
      </c>
    </row>
    <row r="37" spans="2:21" x14ac:dyDescent="0.25">
      <c r="B37" s="49" t="s">
        <v>25</v>
      </c>
      <c r="C37" s="44"/>
      <c r="D37" s="50"/>
      <c r="E37" s="50"/>
      <c r="F37" s="129" t="str">
        <f t="shared" si="6"/>
        <v/>
      </c>
      <c r="G37" s="58"/>
      <c r="H37" s="59"/>
      <c r="I37" s="50"/>
      <c r="J37" s="50"/>
      <c r="K37" s="50"/>
      <c r="L37" s="50"/>
      <c r="M37" s="50"/>
      <c r="N37" s="50"/>
      <c r="O37" s="50"/>
      <c r="P37" s="50"/>
      <c r="Q37" s="50"/>
      <c r="R37" s="50"/>
      <c r="S37" s="50"/>
      <c r="T37" s="50"/>
      <c r="U37" s="127" t="str">
        <f t="shared" si="7"/>
        <v xml:space="preserve"> </v>
      </c>
    </row>
    <row r="38" spans="2:21" x14ac:dyDescent="0.25">
      <c r="B38" s="49" t="s">
        <v>47</v>
      </c>
      <c r="C38" s="44" t="s">
        <v>46</v>
      </c>
      <c r="D38" s="50"/>
      <c r="E38" s="50"/>
      <c r="F38" s="129" t="str">
        <f t="shared" si="6"/>
        <v/>
      </c>
      <c r="G38" s="58"/>
      <c r="H38" s="59"/>
      <c r="I38" s="50"/>
      <c r="J38" s="50"/>
      <c r="K38" s="50"/>
      <c r="L38" s="50"/>
      <c r="M38" s="50"/>
      <c r="N38" s="50"/>
      <c r="O38" s="50"/>
      <c r="P38" s="50"/>
      <c r="Q38" s="50"/>
      <c r="R38" s="50"/>
      <c r="S38" s="50"/>
      <c r="T38" s="50"/>
      <c r="U38" s="127" t="str">
        <f t="shared" si="7"/>
        <v xml:space="preserve"> </v>
      </c>
    </row>
    <row r="39" spans="2:21" collapsed="1" x14ac:dyDescent="0.25">
      <c r="B39" s="49" t="s">
        <v>26</v>
      </c>
      <c r="C39" s="44"/>
      <c r="D39" s="50"/>
      <c r="E39" s="50"/>
      <c r="F39" s="129" t="str">
        <f t="shared" si="6"/>
        <v/>
      </c>
      <c r="G39" s="58"/>
      <c r="H39" s="59"/>
      <c r="I39" s="50"/>
      <c r="J39" s="50"/>
      <c r="K39" s="50"/>
      <c r="L39" s="50"/>
      <c r="M39" s="50"/>
      <c r="N39" s="50"/>
      <c r="O39" s="50"/>
      <c r="P39" s="50"/>
      <c r="Q39" s="50"/>
      <c r="R39" s="50"/>
      <c r="S39" s="50"/>
      <c r="T39" s="50"/>
      <c r="U39" s="127" t="str">
        <f t="shared" si="7"/>
        <v xml:space="preserve"> </v>
      </c>
    </row>
    <row r="40" spans="2:21" x14ac:dyDescent="0.25">
      <c r="B40" s="49" t="s">
        <v>27</v>
      </c>
      <c r="C40" s="44"/>
      <c r="D40" s="118" t="str">
        <f>IF(SUM(D41:D43)&gt;0,SUM(D41:D43),"")</f>
        <v/>
      </c>
      <c r="E40" s="118" t="str">
        <f>IF(SUM(E41:E43)&gt;0,SUM(E41:E43),"")</f>
        <v/>
      </c>
      <c r="F40" s="144" t="str">
        <f t="shared" si="6"/>
        <v/>
      </c>
      <c r="G40" s="122"/>
      <c r="H40" s="123"/>
      <c r="I40" s="118" t="str">
        <f>IF(SUM(I41:I43)&gt;0,SUM(I41:I43),"")</f>
        <v/>
      </c>
      <c r="J40" s="118" t="str">
        <f t="shared" ref="J40:T40" si="8">IF(SUM(J41:J43)&gt;0,SUM(J41:J43),"")</f>
        <v/>
      </c>
      <c r="K40" s="118" t="str">
        <f t="shared" si="8"/>
        <v/>
      </c>
      <c r="L40" s="118" t="str">
        <f t="shared" si="8"/>
        <v/>
      </c>
      <c r="M40" s="118" t="str">
        <f t="shared" si="8"/>
        <v/>
      </c>
      <c r="N40" s="118" t="str">
        <f t="shared" si="8"/>
        <v/>
      </c>
      <c r="O40" s="118" t="str">
        <f t="shared" si="8"/>
        <v/>
      </c>
      <c r="P40" s="118" t="str">
        <f t="shared" si="8"/>
        <v/>
      </c>
      <c r="Q40" s="118" t="str">
        <f t="shared" si="8"/>
        <v/>
      </c>
      <c r="R40" s="118" t="str">
        <f t="shared" si="8"/>
        <v/>
      </c>
      <c r="S40" s="118" t="str">
        <f t="shared" si="8"/>
        <v/>
      </c>
      <c r="T40" s="118" t="str">
        <f t="shared" si="8"/>
        <v/>
      </c>
      <c r="U40" s="145" t="str">
        <f>IFERROR(IF(E40-SUM(I40:T40)&lt;&gt;0, "Out of Balance", " "),"")</f>
        <v/>
      </c>
    </row>
    <row r="41" spans="2:21" outlineLevel="1" x14ac:dyDescent="0.25">
      <c r="B41" s="56" t="s">
        <v>113</v>
      </c>
      <c r="C41" s="44"/>
      <c r="D41" s="50"/>
      <c r="E41" s="50"/>
      <c r="F41" s="129" t="str">
        <f t="shared" si="6"/>
        <v/>
      </c>
      <c r="G41" s="58"/>
      <c r="H41" s="59"/>
      <c r="I41" s="50"/>
      <c r="J41" s="50"/>
      <c r="K41" s="50"/>
      <c r="L41" s="50"/>
      <c r="M41" s="50"/>
      <c r="N41" s="50"/>
      <c r="O41" s="50"/>
      <c r="P41" s="50"/>
      <c r="Q41" s="50"/>
      <c r="R41" s="50"/>
      <c r="S41" s="50"/>
      <c r="T41" s="50"/>
      <c r="U41" s="127" t="str">
        <f t="shared" ref="U41:U56" si="9">IF(E41-SUM(I41:T41)&lt;&gt;0, "Out of Balance", " ")</f>
        <v xml:space="preserve"> </v>
      </c>
    </row>
    <row r="42" spans="2:21" outlineLevel="1" x14ac:dyDescent="0.25">
      <c r="B42" s="56" t="s">
        <v>114</v>
      </c>
      <c r="C42" s="44"/>
      <c r="D42" s="50"/>
      <c r="E42" s="50"/>
      <c r="F42" s="129" t="str">
        <f t="shared" si="6"/>
        <v/>
      </c>
      <c r="G42" s="58"/>
      <c r="H42" s="59"/>
      <c r="I42" s="50"/>
      <c r="J42" s="50"/>
      <c r="K42" s="50"/>
      <c r="L42" s="50"/>
      <c r="M42" s="50"/>
      <c r="N42" s="50"/>
      <c r="O42" s="50"/>
      <c r="P42" s="50"/>
      <c r="Q42" s="50"/>
      <c r="R42" s="50"/>
      <c r="S42" s="50"/>
      <c r="T42" s="50"/>
      <c r="U42" s="127" t="str">
        <f t="shared" si="9"/>
        <v xml:space="preserve"> </v>
      </c>
    </row>
    <row r="43" spans="2:21" outlineLevel="1" x14ac:dyDescent="0.25">
      <c r="B43" s="56" t="s">
        <v>115</v>
      </c>
      <c r="C43" s="44"/>
      <c r="D43" s="50"/>
      <c r="E43" s="50"/>
      <c r="F43" s="129" t="str">
        <f t="shared" si="6"/>
        <v/>
      </c>
      <c r="G43" s="58"/>
      <c r="H43" s="59"/>
      <c r="I43" s="50"/>
      <c r="J43" s="50"/>
      <c r="K43" s="50"/>
      <c r="L43" s="50"/>
      <c r="M43" s="50"/>
      <c r="N43" s="50"/>
      <c r="O43" s="50"/>
      <c r="P43" s="50"/>
      <c r="Q43" s="50"/>
      <c r="R43" s="50"/>
      <c r="S43" s="50"/>
      <c r="T43" s="50"/>
      <c r="U43" s="127" t="str">
        <f t="shared" si="9"/>
        <v xml:space="preserve"> </v>
      </c>
    </row>
    <row r="44" spans="2:21" x14ac:dyDescent="0.25">
      <c r="B44" s="49" t="s">
        <v>28</v>
      </c>
      <c r="C44" s="44"/>
      <c r="D44" s="50"/>
      <c r="E44" s="50"/>
      <c r="F44" s="129" t="str">
        <f t="shared" si="6"/>
        <v/>
      </c>
      <c r="G44" s="58"/>
      <c r="H44" s="59"/>
      <c r="I44" s="50"/>
      <c r="J44" s="50"/>
      <c r="K44" s="50"/>
      <c r="L44" s="50"/>
      <c r="M44" s="50"/>
      <c r="N44" s="50"/>
      <c r="O44" s="50"/>
      <c r="P44" s="50"/>
      <c r="Q44" s="50"/>
      <c r="R44" s="50"/>
      <c r="S44" s="50"/>
      <c r="T44" s="50"/>
      <c r="U44" s="127" t="str">
        <f t="shared" si="9"/>
        <v xml:space="preserve"> </v>
      </c>
    </row>
    <row r="45" spans="2:21" x14ac:dyDescent="0.25">
      <c r="B45" s="49" t="s">
        <v>29</v>
      </c>
      <c r="C45" s="44"/>
      <c r="D45" s="50"/>
      <c r="E45" s="50"/>
      <c r="F45" s="129" t="str">
        <f t="shared" si="6"/>
        <v/>
      </c>
      <c r="G45" s="58"/>
      <c r="H45" s="59"/>
      <c r="I45" s="50"/>
      <c r="J45" s="50"/>
      <c r="K45" s="50"/>
      <c r="L45" s="50"/>
      <c r="M45" s="50"/>
      <c r="N45" s="50"/>
      <c r="O45" s="50"/>
      <c r="P45" s="50"/>
      <c r="Q45" s="50"/>
      <c r="R45" s="50"/>
      <c r="S45" s="50"/>
      <c r="T45" s="50"/>
      <c r="U45" s="127" t="str">
        <f t="shared" si="9"/>
        <v xml:space="preserve"> </v>
      </c>
    </row>
    <row r="46" spans="2:21" x14ac:dyDescent="0.25">
      <c r="B46" s="49" t="s">
        <v>30</v>
      </c>
      <c r="C46" s="44"/>
      <c r="D46" s="50"/>
      <c r="E46" s="50"/>
      <c r="F46" s="129" t="str">
        <f t="shared" si="6"/>
        <v/>
      </c>
      <c r="G46" s="58"/>
      <c r="H46" s="59"/>
      <c r="I46" s="50"/>
      <c r="J46" s="50"/>
      <c r="K46" s="50"/>
      <c r="L46" s="50"/>
      <c r="M46" s="50"/>
      <c r="N46" s="50"/>
      <c r="O46" s="50"/>
      <c r="P46" s="50"/>
      <c r="Q46" s="50"/>
      <c r="R46" s="50"/>
      <c r="S46" s="50"/>
      <c r="T46" s="50"/>
      <c r="U46" s="127" t="str">
        <f t="shared" si="9"/>
        <v xml:space="preserve"> </v>
      </c>
    </row>
    <row r="47" spans="2:21" x14ac:dyDescent="0.25">
      <c r="B47" s="49" t="s">
        <v>31</v>
      </c>
      <c r="C47" s="44"/>
      <c r="D47" s="50"/>
      <c r="E47" s="50"/>
      <c r="F47" s="129" t="str">
        <f t="shared" si="6"/>
        <v/>
      </c>
      <c r="G47" s="58"/>
      <c r="H47" s="59"/>
      <c r="I47" s="50"/>
      <c r="J47" s="50"/>
      <c r="K47" s="50"/>
      <c r="L47" s="50"/>
      <c r="M47" s="50"/>
      <c r="N47" s="50"/>
      <c r="O47" s="50"/>
      <c r="P47" s="50"/>
      <c r="Q47" s="50"/>
      <c r="R47" s="50"/>
      <c r="S47" s="50"/>
      <c r="T47" s="50"/>
      <c r="U47" s="127" t="str">
        <f t="shared" si="9"/>
        <v xml:space="preserve"> </v>
      </c>
    </row>
    <row r="48" spans="2:21" x14ac:dyDescent="0.25">
      <c r="B48" s="115" t="s">
        <v>48</v>
      </c>
      <c r="C48" s="44" t="s">
        <v>46</v>
      </c>
      <c r="D48" s="50"/>
      <c r="E48" s="50"/>
      <c r="F48" s="129" t="str">
        <f t="shared" si="6"/>
        <v/>
      </c>
      <c r="G48" s="58"/>
      <c r="H48" s="59"/>
      <c r="I48" s="50"/>
      <c r="J48" s="50"/>
      <c r="K48" s="50"/>
      <c r="L48" s="50"/>
      <c r="M48" s="50"/>
      <c r="N48" s="50"/>
      <c r="O48" s="50"/>
      <c r="P48" s="50"/>
      <c r="Q48" s="50"/>
      <c r="R48" s="50"/>
      <c r="S48" s="50"/>
      <c r="T48" s="50"/>
      <c r="U48" s="127" t="str">
        <f t="shared" si="9"/>
        <v xml:space="preserve"> </v>
      </c>
    </row>
    <row r="49" spans="2:21" x14ac:dyDescent="0.25">
      <c r="B49" s="49" t="s">
        <v>32</v>
      </c>
      <c r="C49" s="44"/>
      <c r="D49" s="50"/>
      <c r="E49" s="50"/>
      <c r="F49" s="129" t="str">
        <f t="shared" si="6"/>
        <v/>
      </c>
      <c r="G49" s="58"/>
      <c r="H49" s="59"/>
      <c r="I49" s="50"/>
      <c r="J49" s="50"/>
      <c r="K49" s="50"/>
      <c r="L49" s="50"/>
      <c r="M49" s="50"/>
      <c r="N49" s="50"/>
      <c r="O49" s="50"/>
      <c r="P49" s="50"/>
      <c r="Q49" s="50"/>
      <c r="R49" s="50"/>
      <c r="S49" s="50"/>
      <c r="T49" s="50"/>
      <c r="U49" s="127" t="str">
        <f t="shared" si="9"/>
        <v xml:space="preserve"> </v>
      </c>
    </row>
    <row r="50" spans="2:21" x14ac:dyDescent="0.25">
      <c r="B50" s="49" t="s">
        <v>33</v>
      </c>
      <c r="C50" s="44"/>
      <c r="D50" s="50"/>
      <c r="E50" s="50"/>
      <c r="F50" s="129" t="str">
        <f t="shared" si="6"/>
        <v/>
      </c>
      <c r="G50" s="58"/>
      <c r="H50" s="59"/>
      <c r="I50" s="50"/>
      <c r="J50" s="50"/>
      <c r="K50" s="50"/>
      <c r="L50" s="50"/>
      <c r="M50" s="50"/>
      <c r="N50" s="50"/>
      <c r="O50" s="50"/>
      <c r="P50" s="50"/>
      <c r="Q50" s="50"/>
      <c r="R50" s="50"/>
      <c r="S50" s="50"/>
      <c r="T50" s="50"/>
      <c r="U50" s="127" t="str">
        <f t="shared" si="9"/>
        <v xml:space="preserve"> </v>
      </c>
    </row>
    <row r="51" spans="2:21" x14ac:dyDescent="0.25">
      <c r="B51" s="49" t="s">
        <v>34</v>
      </c>
      <c r="C51" s="44"/>
      <c r="D51" s="50"/>
      <c r="E51" s="50"/>
      <c r="F51" s="129" t="str">
        <f t="shared" si="6"/>
        <v/>
      </c>
      <c r="G51" s="58"/>
      <c r="H51" s="59"/>
      <c r="I51" s="50"/>
      <c r="J51" s="50"/>
      <c r="K51" s="50"/>
      <c r="L51" s="50"/>
      <c r="M51" s="50"/>
      <c r="N51" s="50"/>
      <c r="O51" s="50"/>
      <c r="P51" s="50"/>
      <c r="Q51" s="50"/>
      <c r="R51" s="50"/>
      <c r="S51" s="50"/>
      <c r="T51" s="50"/>
      <c r="U51" s="127" t="str">
        <f t="shared" si="9"/>
        <v xml:space="preserve"> </v>
      </c>
    </row>
    <row r="52" spans="2:21" x14ac:dyDescent="0.25">
      <c r="B52" s="49" t="s">
        <v>35</v>
      </c>
      <c r="C52" s="44"/>
      <c r="D52" s="50"/>
      <c r="E52" s="50"/>
      <c r="F52" s="129" t="str">
        <f t="shared" si="6"/>
        <v/>
      </c>
      <c r="G52" s="58"/>
      <c r="H52" s="59"/>
      <c r="I52" s="50"/>
      <c r="J52" s="50"/>
      <c r="K52" s="50"/>
      <c r="L52" s="50"/>
      <c r="M52" s="50"/>
      <c r="N52" s="50"/>
      <c r="O52" s="50"/>
      <c r="P52" s="50"/>
      <c r="Q52" s="50"/>
      <c r="R52" s="50"/>
      <c r="S52" s="50"/>
      <c r="T52" s="50"/>
      <c r="U52" s="127" t="str">
        <f t="shared" si="9"/>
        <v xml:space="preserve"> </v>
      </c>
    </row>
    <row r="53" spans="2:21" x14ac:dyDescent="0.25">
      <c r="B53" s="49" t="s">
        <v>36</v>
      </c>
      <c r="C53" s="44"/>
      <c r="D53" s="50"/>
      <c r="E53" s="50"/>
      <c r="F53" s="129" t="str">
        <f t="shared" si="6"/>
        <v/>
      </c>
      <c r="G53" s="58"/>
      <c r="H53" s="59"/>
      <c r="I53" s="50"/>
      <c r="J53" s="50"/>
      <c r="K53" s="50"/>
      <c r="L53" s="50"/>
      <c r="M53" s="50"/>
      <c r="N53" s="50"/>
      <c r="O53" s="50"/>
      <c r="P53" s="50"/>
      <c r="Q53" s="50"/>
      <c r="R53" s="50"/>
      <c r="S53" s="50"/>
      <c r="T53" s="50"/>
      <c r="U53" s="127" t="str">
        <f t="shared" si="9"/>
        <v xml:space="preserve"> </v>
      </c>
    </row>
    <row r="54" spans="2:21" x14ac:dyDescent="0.25">
      <c r="B54" s="49" t="s">
        <v>37</v>
      </c>
      <c r="C54" s="44"/>
      <c r="D54" s="50"/>
      <c r="E54" s="50"/>
      <c r="F54" s="129" t="str">
        <f t="shared" si="6"/>
        <v/>
      </c>
      <c r="G54" s="58"/>
      <c r="H54" s="59"/>
      <c r="I54" s="50"/>
      <c r="J54" s="50"/>
      <c r="K54" s="50"/>
      <c r="L54" s="50"/>
      <c r="M54" s="50"/>
      <c r="N54" s="50"/>
      <c r="O54" s="50"/>
      <c r="P54" s="50"/>
      <c r="Q54" s="50"/>
      <c r="R54" s="50"/>
      <c r="S54" s="50"/>
      <c r="T54" s="50"/>
      <c r="U54" s="127" t="str">
        <f t="shared" si="9"/>
        <v xml:space="preserve"> </v>
      </c>
    </row>
    <row r="55" spans="2:21" x14ac:dyDescent="0.25">
      <c r="B55" s="49" t="s">
        <v>38</v>
      </c>
      <c r="C55" s="44"/>
      <c r="D55" s="50"/>
      <c r="E55" s="50"/>
      <c r="F55" s="129" t="str">
        <f t="shared" si="6"/>
        <v/>
      </c>
      <c r="G55" s="58"/>
      <c r="H55" s="59"/>
      <c r="I55" s="50"/>
      <c r="J55" s="50"/>
      <c r="K55" s="50"/>
      <c r="L55" s="50"/>
      <c r="M55" s="50"/>
      <c r="N55" s="50"/>
      <c r="O55" s="50"/>
      <c r="P55" s="50"/>
      <c r="Q55" s="50"/>
      <c r="R55" s="50"/>
      <c r="S55" s="50"/>
      <c r="T55" s="50"/>
      <c r="U55" s="127" t="str">
        <f t="shared" si="9"/>
        <v xml:space="preserve"> </v>
      </c>
    </row>
    <row r="56" spans="2:21" x14ac:dyDescent="0.25">
      <c r="B56" s="49" t="s">
        <v>39</v>
      </c>
      <c r="C56" s="44"/>
      <c r="D56" s="50"/>
      <c r="E56" s="50"/>
      <c r="F56" s="129" t="str">
        <f t="shared" si="6"/>
        <v/>
      </c>
      <c r="G56" s="58"/>
      <c r="H56" s="59"/>
      <c r="I56" s="50"/>
      <c r="J56" s="50"/>
      <c r="K56" s="50"/>
      <c r="L56" s="50"/>
      <c r="M56" s="50"/>
      <c r="N56" s="50"/>
      <c r="O56" s="50"/>
      <c r="P56" s="50"/>
      <c r="Q56" s="50"/>
      <c r="R56" s="50"/>
      <c r="S56" s="50"/>
      <c r="T56" s="50"/>
      <c r="U56" s="127" t="str">
        <f t="shared" si="9"/>
        <v xml:space="preserve"> </v>
      </c>
    </row>
    <row r="57" spans="2:21" x14ac:dyDescent="0.25">
      <c r="B57" s="57"/>
      <c r="C57" s="44"/>
      <c r="D57" s="45"/>
      <c r="E57" s="45"/>
      <c r="F57" s="51"/>
      <c r="G57" s="46"/>
      <c r="H57" s="47"/>
      <c r="I57" s="45"/>
      <c r="J57" s="45"/>
      <c r="K57" s="45"/>
      <c r="L57" s="45"/>
      <c r="M57" s="45"/>
      <c r="N57" s="45"/>
      <c r="O57" s="45"/>
      <c r="P57" s="45"/>
      <c r="Q57" s="45"/>
      <c r="R57" s="45"/>
      <c r="S57" s="45"/>
      <c r="T57" s="45"/>
      <c r="U57" s="48"/>
    </row>
    <row r="58" spans="2:21" x14ac:dyDescent="0.25">
      <c r="B58" s="108" t="s">
        <v>40</v>
      </c>
      <c r="C58" s="44"/>
      <c r="D58" s="131">
        <f>SUM(D33:D39)+SUM(D41:D56)</f>
        <v>0</v>
      </c>
      <c r="E58" s="131">
        <f>SUM(E33:E39)+SUM(E41:E56)</f>
        <v>0</v>
      </c>
      <c r="F58" s="132" t="str">
        <f>IFERROR((E58-D58)/E58,IF(AND(D58&gt;0,E58=0),"-100.00%",""))</f>
        <v/>
      </c>
      <c r="G58" s="110"/>
      <c r="H58" s="47"/>
      <c r="I58" s="133">
        <f>SUM(I33:I39)+SUM(I41:I56)</f>
        <v>0</v>
      </c>
      <c r="J58" s="133">
        <f t="shared" ref="J58:R58" si="10">SUM(J33:J39)+SUM(J41:J56)</f>
        <v>0</v>
      </c>
      <c r="K58" s="133">
        <f>SUM(K33:K39)+SUM(K41:K56)</f>
        <v>0</v>
      </c>
      <c r="L58" s="133">
        <f t="shared" si="10"/>
        <v>0</v>
      </c>
      <c r="M58" s="133">
        <f t="shared" si="10"/>
        <v>0</v>
      </c>
      <c r="N58" s="133">
        <f>SUM(N33:N39)+SUM(N41:N56)</f>
        <v>0</v>
      </c>
      <c r="O58" s="133">
        <f>SUM(O33:O39)+SUM(O41:O56)</f>
        <v>0</v>
      </c>
      <c r="P58" s="133">
        <f t="shared" si="10"/>
        <v>0</v>
      </c>
      <c r="Q58" s="133">
        <f t="shared" si="10"/>
        <v>0</v>
      </c>
      <c r="R58" s="133">
        <f t="shared" si="10"/>
        <v>0</v>
      </c>
      <c r="S58" s="133">
        <f>SUM(S33:S39)+SUM(S41:S56)</f>
        <v>0</v>
      </c>
      <c r="T58" s="133">
        <f>SUM(T33:T39)+SUM(T41:T56)</f>
        <v>0</v>
      </c>
      <c r="U58" s="134" t="str">
        <f>IF(E58-SUM(I58:T58)&lt;&gt;0, "Out of Balance", " ")</f>
        <v xml:space="preserve"> </v>
      </c>
    </row>
    <row r="59" spans="2:21" x14ac:dyDescent="0.25">
      <c r="B59" s="57"/>
      <c r="C59" s="44"/>
      <c r="D59" s="45"/>
      <c r="E59" s="45"/>
      <c r="F59" s="51"/>
      <c r="G59" s="46"/>
      <c r="H59" s="47"/>
      <c r="I59" s="45"/>
      <c r="J59" s="45"/>
      <c r="K59" s="45"/>
      <c r="L59" s="45"/>
      <c r="M59" s="45"/>
      <c r="N59" s="45"/>
      <c r="O59" s="45"/>
      <c r="P59" s="45"/>
      <c r="Q59" s="45"/>
      <c r="R59" s="45"/>
      <c r="S59" s="45"/>
      <c r="T59" s="45"/>
      <c r="U59" s="48"/>
    </row>
    <row r="60" spans="2:21" x14ac:dyDescent="0.25">
      <c r="B60" s="108" t="s">
        <v>41</v>
      </c>
      <c r="C60" s="44"/>
      <c r="D60" s="135">
        <f>D30-D58</f>
        <v>0</v>
      </c>
      <c r="E60" s="135">
        <f>E30-E58</f>
        <v>0</v>
      </c>
      <c r="F60" s="132" t="str">
        <f>IFERROR((E60-D60)/E60,IF(AND(D60&gt;0,E60=0),"-100.00%",""))</f>
        <v/>
      </c>
      <c r="G60" s="111"/>
      <c r="H60" s="47"/>
      <c r="I60" s="135">
        <f>I30-I58</f>
        <v>0</v>
      </c>
      <c r="J60" s="135">
        <f t="shared" ref="J60:T60" si="11">J30-J58</f>
        <v>0</v>
      </c>
      <c r="K60" s="135">
        <f t="shared" si="11"/>
        <v>0</v>
      </c>
      <c r="L60" s="135">
        <f t="shared" si="11"/>
        <v>0</v>
      </c>
      <c r="M60" s="135">
        <f t="shared" si="11"/>
        <v>0</v>
      </c>
      <c r="N60" s="135">
        <f t="shared" si="11"/>
        <v>0</v>
      </c>
      <c r="O60" s="135">
        <f t="shared" si="11"/>
        <v>0</v>
      </c>
      <c r="P60" s="135">
        <f t="shared" si="11"/>
        <v>0</v>
      </c>
      <c r="Q60" s="135">
        <f t="shared" si="11"/>
        <v>0</v>
      </c>
      <c r="R60" s="135">
        <f t="shared" si="11"/>
        <v>0</v>
      </c>
      <c r="S60" s="135">
        <f t="shared" si="11"/>
        <v>0</v>
      </c>
      <c r="T60" s="135">
        <f t="shared" si="11"/>
        <v>0</v>
      </c>
      <c r="U60" s="134" t="str">
        <f>IF(E60-SUM(I60:T60)&lt;&gt;0, "Out of Balance", " ")</f>
        <v xml:space="preserve"> </v>
      </c>
    </row>
    <row r="61" spans="2:21" x14ac:dyDescent="0.25">
      <c r="B61" s="24"/>
      <c r="C61" s="44"/>
      <c r="D61" s="19"/>
      <c r="E61" s="19"/>
      <c r="F61" s="19"/>
      <c r="G61" s="25"/>
      <c r="H61" s="26"/>
      <c r="I61" s="19"/>
      <c r="J61" s="19"/>
      <c r="K61" s="19"/>
      <c r="L61" s="19"/>
      <c r="M61" s="19"/>
      <c r="N61" s="19"/>
      <c r="O61" s="19"/>
      <c r="P61" s="19"/>
      <c r="Q61" s="19"/>
      <c r="R61" s="19"/>
      <c r="S61" s="19"/>
      <c r="T61" s="19"/>
      <c r="U61" s="48"/>
    </row>
    <row r="62" spans="2:21" ht="18.75" x14ac:dyDescent="0.3">
      <c r="B62" s="194" t="s">
        <v>49</v>
      </c>
      <c r="C62" s="195"/>
      <c r="D62" s="195"/>
      <c r="E62" s="195"/>
      <c r="F62" s="195"/>
      <c r="G62" s="195"/>
      <c r="H62" s="63"/>
      <c r="I62" s="146" t="str">
        <f t="shared" ref="I62:T62" si="12">I6</f>
        <v xml:space="preserve">Jan </v>
      </c>
      <c r="J62" s="146" t="str">
        <f t="shared" si="12"/>
        <v>Feb</v>
      </c>
      <c r="K62" s="146" t="str">
        <f t="shared" si="12"/>
        <v>Mar</v>
      </c>
      <c r="L62" s="146" t="str">
        <f t="shared" si="12"/>
        <v>Apr</v>
      </c>
      <c r="M62" s="146" t="str">
        <f t="shared" si="12"/>
        <v>May</v>
      </c>
      <c r="N62" s="146" t="str">
        <f t="shared" si="12"/>
        <v>Jun</v>
      </c>
      <c r="O62" s="146" t="str">
        <f t="shared" si="12"/>
        <v>Jul</v>
      </c>
      <c r="P62" s="146" t="str">
        <f t="shared" si="12"/>
        <v>Aug</v>
      </c>
      <c r="Q62" s="146" t="str">
        <f t="shared" si="12"/>
        <v>Sept</v>
      </c>
      <c r="R62" s="146" t="str">
        <f t="shared" si="12"/>
        <v>Oct</v>
      </c>
      <c r="S62" s="146" t="str">
        <f t="shared" si="12"/>
        <v>Nov</v>
      </c>
      <c r="T62" s="146" t="str">
        <f t="shared" si="12"/>
        <v>Dec</v>
      </c>
      <c r="U62" s="68"/>
    </row>
    <row r="63" spans="2:21" x14ac:dyDescent="0.25">
      <c r="B63" s="196" t="s">
        <v>44</v>
      </c>
      <c r="C63" s="197"/>
      <c r="D63" s="197"/>
      <c r="E63" s="197"/>
      <c r="F63" s="197"/>
      <c r="G63" s="197"/>
      <c r="H63" s="26"/>
      <c r="I63" s="114"/>
      <c r="J63" s="137">
        <f>I79</f>
        <v>0</v>
      </c>
      <c r="K63" s="137">
        <f>J79</f>
        <v>0</v>
      </c>
      <c r="L63" s="137">
        <f>K79</f>
        <v>0</v>
      </c>
      <c r="M63" s="137">
        <f t="shared" ref="M63:R63" si="13">L79</f>
        <v>0</v>
      </c>
      <c r="N63" s="137">
        <f t="shared" si="13"/>
        <v>0</v>
      </c>
      <c r="O63" s="137">
        <f t="shared" si="13"/>
        <v>0</v>
      </c>
      <c r="P63" s="137">
        <f>O79</f>
        <v>0</v>
      </c>
      <c r="Q63" s="137">
        <f t="shared" si="13"/>
        <v>0</v>
      </c>
      <c r="R63" s="137">
        <f t="shared" si="13"/>
        <v>0</v>
      </c>
      <c r="S63" s="137">
        <f>R79</f>
        <v>0</v>
      </c>
      <c r="T63" s="137">
        <f>S79</f>
        <v>0</v>
      </c>
      <c r="U63" s="113"/>
    </row>
    <row r="64" spans="2:21" x14ac:dyDescent="0.25">
      <c r="B64" s="190"/>
      <c r="C64" s="191"/>
      <c r="D64" s="191"/>
      <c r="E64" s="191"/>
      <c r="F64" s="191"/>
      <c r="G64" s="191"/>
      <c r="H64" s="26"/>
      <c r="I64" s="19"/>
      <c r="J64" s="19"/>
      <c r="K64" s="19"/>
      <c r="L64" s="19"/>
      <c r="M64" s="19"/>
      <c r="N64" s="19"/>
      <c r="O64" s="19"/>
      <c r="P64" s="19"/>
      <c r="Q64" s="19"/>
      <c r="R64" s="19"/>
      <c r="S64" s="19"/>
      <c r="T64" s="19"/>
      <c r="U64" s="48"/>
    </row>
    <row r="65" spans="2:21" x14ac:dyDescent="0.25">
      <c r="B65" s="196" t="s">
        <v>69</v>
      </c>
      <c r="C65" s="197"/>
      <c r="D65" s="197"/>
      <c r="E65" s="197"/>
      <c r="F65" s="197"/>
      <c r="G65" s="197"/>
      <c r="H65" s="26"/>
      <c r="I65" s="138">
        <f t="shared" ref="I65:T65" si="14">I60</f>
        <v>0</v>
      </c>
      <c r="J65" s="138">
        <f t="shared" si="14"/>
        <v>0</v>
      </c>
      <c r="K65" s="138">
        <f t="shared" si="14"/>
        <v>0</v>
      </c>
      <c r="L65" s="138">
        <f t="shared" si="14"/>
        <v>0</v>
      </c>
      <c r="M65" s="138">
        <f t="shared" si="14"/>
        <v>0</v>
      </c>
      <c r="N65" s="138">
        <f t="shared" si="14"/>
        <v>0</v>
      </c>
      <c r="O65" s="138">
        <f t="shared" si="14"/>
        <v>0</v>
      </c>
      <c r="P65" s="138">
        <f t="shared" si="14"/>
        <v>0</v>
      </c>
      <c r="Q65" s="138">
        <f t="shared" si="14"/>
        <v>0</v>
      </c>
      <c r="R65" s="138">
        <f t="shared" si="14"/>
        <v>0</v>
      </c>
      <c r="S65" s="138">
        <f t="shared" si="14"/>
        <v>0</v>
      </c>
      <c r="T65" s="138">
        <f t="shared" si="14"/>
        <v>0</v>
      </c>
      <c r="U65" s="113"/>
    </row>
    <row r="66" spans="2:21" x14ac:dyDescent="0.25">
      <c r="B66" s="190"/>
      <c r="C66" s="191"/>
      <c r="D66" s="191"/>
      <c r="E66" s="191"/>
      <c r="F66" s="191"/>
      <c r="G66" s="191"/>
      <c r="H66" s="26"/>
      <c r="I66" s="19"/>
      <c r="J66" s="19"/>
      <c r="K66" s="19"/>
      <c r="L66" s="19"/>
      <c r="M66" s="19"/>
      <c r="N66" s="19"/>
      <c r="O66" s="19"/>
      <c r="P66" s="19"/>
      <c r="Q66" s="19"/>
      <c r="R66" s="19"/>
      <c r="S66" s="19"/>
      <c r="T66" s="19"/>
      <c r="U66" s="48"/>
    </row>
    <row r="67" spans="2:21" x14ac:dyDescent="0.25">
      <c r="B67" s="196" t="s">
        <v>70</v>
      </c>
      <c r="C67" s="197"/>
      <c r="D67" s="197"/>
      <c r="E67" s="197"/>
      <c r="F67" s="197"/>
      <c r="G67" s="197"/>
      <c r="H67" s="26"/>
      <c r="I67" s="19"/>
      <c r="J67" s="19"/>
      <c r="K67" s="19"/>
      <c r="L67" s="19"/>
      <c r="M67" s="19"/>
      <c r="N67" s="19"/>
      <c r="O67" s="19"/>
      <c r="P67" s="19"/>
      <c r="Q67" s="19"/>
      <c r="R67" s="19"/>
      <c r="S67" s="19"/>
      <c r="T67" s="19"/>
      <c r="U67" s="48"/>
    </row>
    <row r="68" spans="2:21" x14ac:dyDescent="0.25">
      <c r="B68" s="188" t="s">
        <v>71</v>
      </c>
      <c r="C68" s="189"/>
      <c r="D68" s="189"/>
      <c r="E68" s="189"/>
      <c r="F68" s="189"/>
      <c r="G68" s="189"/>
      <c r="H68" s="26"/>
      <c r="I68" s="19"/>
      <c r="J68" s="19"/>
      <c r="K68" s="19"/>
      <c r="L68" s="19"/>
      <c r="M68" s="19"/>
      <c r="N68" s="19"/>
      <c r="O68" s="19"/>
      <c r="P68" s="19"/>
      <c r="Q68" s="19"/>
      <c r="R68" s="19"/>
      <c r="S68" s="19"/>
      <c r="T68" s="19"/>
      <c r="U68" s="48"/>
    </row>
    <row r="69" spans="2:21" x14ac:dyDescent="0.25">
      <c r="B69" s="188" t="s">
        <v>88</v>
      </c>
      <c r="C69" s="189"/>
      <c r="D69" s="189"/>
      <c r="E69" s="189"/>
      <c r="F69" s="189"/>
      <c r="G69" s="189"/>
      <c r="H69" s="26"/>
      <c r="I69" s="139">
        <f t="shared" ref="I69:T69" si="15">I38</f>
        <v>0</v>
      </c>
      <c r="J69" s="139">
        <f t="shared" si="15"/>
        <v>0</v>
      </c>
      <c r="K69" s="139">
        <f t="shared" si="15"/>
        <v>0</v>
      </c>
      <c r="L69" s="139">
        <f t="shared" si="15"/>
        <v>0</v>
      </c>
      <c r="M69" s="139">
        <f t="shared" si="15"/>
        <v>0</v>
      </c>
      <c r="N69" s="139">
        <f t="shared" si="15"/>
        <v>0</v>
      </c>
      <c r="O69" s="139">
        <f t="shared" si="15"/>
        <v>0</v>
      </c>
      <c r="P69" s="139">
        <f t="shared" si="15"/>
        <v>0</v>
      </c>
      <c r="Q69" s="139">
        <f t="shared" si="15"/>
        <v>0</v>
      </c>
      <c r="R69" s="139">
        <f t="shared" si="15"/>
        <v>0</v>
      </c>
      <c r="S69" s="139">
        <f t="shared" si="15"/>
        <v>0</v>
      </c>
      <c r="T69" s="139">
        <f t="shared" si="15"/>
        <v>0</v>
      </c>
      <c r="U69" s="48"/>
    </row>
    <row r="70" spans="2:21" x14ac:dyDescent="0.25">
      <c r="B70" s="188" t="s">
        <v>73</v>
      </c>
      <c r="C70" s="189"/>
      <c r="D70" s="189"/>
      <c r="E70" s="189"/>
      <c r="F70" s="189"/>
      <c r="G70" s="189"/>
      <c r="H70" s="26"/>
      <c r="I70" s="139">
        <f t="shared" ref="I70:T70" si="16">I48</f>
        <v>0</v>
      </c>
      <c r="J70" s="139">
        <f t="shared" si="16"/>
        <v>0</v>
      </c>
      <c r="K70" s="139">
        <f t="shared" si="16"/>
        <v>0</v>
      </c>
      <c r="L70" s="139">
        <f t="shared" si="16"/>
        <v>0</v>
      </c>
      <c r="M70" s="139">
        <f t="shared" si="16"/>
        <v>0</v>
      </c>
      <c r="N70" s="139">
        <f t="shared" si="16"/>
        <v>0</v>
      </c>
      <c r="O70" s="139">
        <f t="shared" si="16"/>
        <v>0</v>
      </c>
      <c r="P70" s="139">
        <f t="shared" si="16"/>
        <v>0</v>
      </c>
      <c r="Q70" s="139">
        <f t="shared" si="16"/>
        <v>0</v>
      </c>
      <c r="R70" s="139">
        <f t="shared" si="16"/>
        <v>0</v>
      </c>
      <c r="S70" s="139">
        <f t="shared" si="16"/>
        <v>0</v>
      </c>
      <c r="T70" s="139">
        <f t="shared" si="16"/>
        <v>0</v>
      </c>
      <c r="U70" s="48"/>
    </row>
    <row r="71" spans="2:21" x14ac:dyDescent="0.25">
      <c r="B71" s="190"/>
      <c r="C71" s="191"/>
      <c r="D71" s="191"/>
      <c r="E71" s="191"/>
      <c r="F71" s="191"/>
      <c r="G71" s="191"/>
      <c r="H71" s="26"/>
      <c r="I71" s="19"/>
      <c r="J71" s="19"/>
      <c r="K71" s="19"/>
      <c r="L71" s="19"/>
      <c r="M71" s="19"/>
      <c r="N71" s="19"/>
      <c r="O71" s="19"/>
      <c r="P71" s="19"/>
      <c r="Q71" s="19"/>
      <c r="R71" s="19"/>
      <c r="S71" s="19"/>
      <c r="T71" s="19"/>
      <c r="U71" s="48"/>
    </row>
    <row r="72" spans="2:21" x14ac:dyDescent="0.25">
      <c r="B72" s="196" t="s">
        <v>75</v>
      </c>
      <c r="C72" s="197"/>
      <c r="D72" s="197"/>
      <c r="E72" s="197"/>
      <c r="F72" s="197"/>
      <c r="G72" s="197"/>
      <c r="H72" s="26"/>
      <c r="I72" s="19"/>
      <c r="J72" s="19"/>
      <c r="K72" s="19"/>
      <c r="L72" s="19"/>
      <c r="M72" s="19"/>
      <c r="N72" s="19"/>
      <c r="O72" s="19"/>
      <c r="P72" s="19"/>
      <c r="Q72" s="19"/>
      <c r="R72" s="19"/>
      <c r="S72" s="19"/>
      <c r="T72" s="19"/>
      <c r="U72" s="48"/>
    </row>
    <row r="73" spans="2:21" x14ac:dyDescent="0.25">
      <c r="B73" s="188" t="s">
        <v>89</v>
      </c>
      <c r="C73" s="189"/>
      <c r="D73" s="189"/>
      <c r="E73" s="189"/>
      <c r="F73" s="189"/>
      <c r="G73" s="189"/>
      <c r="H73" s="26"/>
      <c r="I73" s="28"/>
      <c r="J73" s="19"/>
      <c r="K73" s="19"/>
      <c r="L73" s="19"/>
      <c r="M73" s="19"/>
      <c r="N73" s="19"/>
      <c r="O73" s="19"/>
      <c r="P73" s="19"/>
      <c r="Q73" s="19"/>
      <c r="R73" s="19"/>
      <c r="S73" s="19"/>
      <c r="T73" s="19"/>
      <c r="U73" s="48"/>
    </row>
    <row r="74" spans="2:21" x14ac:dyDescent="0.25">
      <c r="B74" s="188" t="s">
        <v>90</v>
      </c>
      <c r="C74" s="189"/>
      <c r="D74" s="189"/>
      <c r="E74" s="189"/>
      <c r="F74" s="189"/>
      <c r="G74" s="189"/>
      <c r="H74" s="26"/>
      <c r="I74" s="28"/>
      <c r="J74" s="19"/>
      <c r="K74" s="19"/>
      <c r="L74" s="19"/>
      <c r="M74" s="19"/>
      <c r="N74" s="19"/>
      <c r="O74" s="19"/>
      <c r="P74" s="19"/>
      <c r="Q74" s="19"/>
      <c r="R74" s="19"/>
      <c r="S74" s="19"/>
      <c r="T74" s="19"/>
      <c r="U74" s="48"/>
    </row>
    <row r="75" spans="2:21" x14ac:dyDescent="0.25">
      <c r="B75" s="188" t="s">
        <v>91</v>
      </c>
      <c r="C75" s="189"/>
      <c r="D75" s="189"/>
      <c r="E75" s="189"/>
      <c r="F75" s="189"/>
      <c r="G75" s="189"/>
      <c r="H75" s="26"/>
      <c r="I75" s="28"/>
      <c r="J75" s="19"/>
      <c r="K75" s="19"/>
      <c r="L75" s="19"/>
      <c r="M75" s="19"/>
      <c r="N75" s="19"/>
      <c r="O75" s="19"/>
      <c r="P75" s="19"/>
      <c r="Q75" s="19"/>
      <c r="R75" s="19"/>
      <c r="S75" s="19"/>
      <c r="T75" s="19"/>
      <c r="U75" s="48"/>
    </row>
    <row r="76" spans="2:21" x14ac:dyDescent="0.25">
      <c r="B76" s="190"/>
      <c r="C76" s="191"/>
      <c r="D76" s="191"/>
      <c r="E76" s="191"/>
      <c r="F76" s="191"/>
      <c r="G76" s="191"/>
      <c r="H76" s="26"/>
      <c r="I76" s="21"/>
      <c r="J76" s="21"/>
      <c r="K76" s="21"/>
      <c r="L76" s="21"/>
      <c r="M76" s="21"/>
      <c r="N76" s="21"/>
      <c r="O76" s="21"/>
      <c r="P76" s="21"/>
      <c r="Q76" s="21"/>
      <c r="R76" s="21"/>
      <c r="S76" s="21"/>
      <c r="T76" s="21"/>
      <c r="U76" s="48"/>
    </row>
    <row r="77" spans="2:21" x14ac:dyDescent="0.25">
      <c r="B77" s="198" t="s">
        <v>92</v>
      </c>
      <c r="C77" s="199"/>
      <c r="D77" s="199"/>
      <c r="E77" s="199"/>
      <c r="F77" s="199"/>
      <c r="G77" s="199"/>
      <c r="H77" s="26"/>
      <c r="I77" s="21"/>
      <c r="J77" s="21"/>
      <c r="K77" s="21"/>
      <c r="L77" s="21"/>
      <c r="M77" s="21"/>
      <c r="N77" s="21"/>
      <c r="O77" s="21"/>
      <c r="P77" s="21"/>
      <c r="Q77" s="21"/>
      <c r="R77" s="21"/>
      <c r="S77" s="21"/>
      <c r="T77" s="21"/>
      <c r="U77" s="48"/>
    </row>
    <row r="78" spans="2:21" x14ac:dyDescent="0.25">
      <c r="B78" s="190"/>
      <c r="C78" s="191"/>
      <c r="D78" s="191"/>
      <c r="E78" s="191"/>
      <c r="F78" s="191"/>
      <c r="G78" s="191"/>
      <c r="H78" s="26"/>
      <c r="I78" s="30"/>
      <c r="J78" s="30"/>
      <c r="K78" s="30"/>
      <c r="L78" s="30"/>
      <c r="M78" s="30"/>
      <c r="N78" s="30"/>
      <c r="O78" s="30"/>
      <c r="P78" s="30"/>
      <c r="Q78" s="30"/>
      <c r="R78" s="30"/>
      <c r="S78" s="30"/>
      <c r="T78" s="30"/>
      <c r="U78" s="48"/>
    </row>
    <row r="79" spans="2:21" ht="15.75" thickBot="1" x14ac:dyDescent="0.3">
      <c r="B79" s="175" t="s">
        <v>45</v>
      </c>
      <c r="C79" s="176"/>
      <c r="D79" s="176"/>
      <c r="E79" s="176"/>
      <c r="F79" s="176"/>
      <c r="G79" s="176"/>
      <c r="H79" s="26"/>
      <c r="I79" s="140">
        <f>I63+I65-I68+I69+I70+I73-I74-I75+I77</f>
        <v>0</v>
      </c>
      <c r="J79" s="140">
        <f t="shared" ref="J79:S79" si="17">J63+J65-J68+J69+J70+J73-J74-J75+J77</f>
        <v>0</v>
      </c>
      <c r="K79" s="140">
        <f>K63+K65-K68+K69+K70+K73-K74-K75+K77</f>
        <v>0</v>
      </c>
      <c r="L79" s="140">
        <f t="shared" si="17"/>
        <v>0</v>
      </c>
      <c r="M79" s="140">
        <f t="shared" si="17"/>
        <v>0</v>
      </c>
      <c r="N79" s="140">
        <f t="shared" si="17"/>
        <v>0</v>
      </c>
      <c r="O79" s="140">
        <f>O63+O65-O68+O69+O70+O73-O74-O75+O77</f>
        <v>0</v>
      </c>
      <c r="P79" s="140">
        <f t="shared" si="17"/>
        <v>0</v>
      </c>
      <c r="Q79" s="140">
        <f t="shared" si="17"/>
        <v>0</v>
      </c>
      <c r="R79" s="140">
        <f>R63+R65-R68+R69+R70+R73-R74-R75+R77</f>
        <v>0</v>
      </c>
      <c r="S79" s="140">
        <f t="shared" si="17"/>
        <v>0</v>
      </c>
      <c r="T79" s="140">
        <f>T63+T65-T68+T69+T70+T73-T74-T75+T77</f>
        <v>0</v>
      </c>
      <c r="U79" s="113"/>
    </row>
    <row r="80" spans="2:21" ht="15.75" thickTop="1" x14ac:dyDescent="0.25">
      <c r="B80" s="200"/>
      <c r="C80" s="201"/>
      <c r="D80" s="201"/>
      <c r="E80" s="201"/>
      <c r="F80" s="201"/>
      <c r="G80" s="201"/>
      <c r="H80" s="32"/>
      <c r="I80" s="125"/>
      <c r="J80" s="125"/>
      <c r="K80" s="125"/>
      <c r="L80" s="125"/>
      <c r="M80" s="125"/>
      <c r="N80" s="125"/>
      <c r="O80" s="125"/>
      <c r="P80" s="125"/>
      <c r="Q80" s="125"/>
      <c r="R80" s="125"/>
      <c r="S80" s="125"/>
      <c r="T80" s="125"/>
      <c r="U80" s="64"/>
    </row>
    <row r="81" spans="2:21" ht="18.75" x14ac:dyDescent="0.3">
      <c r="B81" s="159" t="s">
        <v>64</v>
      </c>
      <c r="C81" s="160"/>
      <c r="D81" s="160"/>
      <c r="E81" s="160"/>
      <c r="F81" s="160"/>
      <c r="G81" s="161"/>
      <c r="H81" s="65"/>
      <c r="I81" s="66"/>
      <c r="J81" s="66"/>
      <c r="K81" s="66"/>
      <c r="L81" s="66"/>
      <c r="M81" s="66"/>
      <c r="N81" s="66"/>
      <c r="O81" s="66"/>
      <c r="P81" s="66"/>
      <c r="Q81" s="66"/>
      <c r="R81" s="66"/>
      <c r="S81" s="66"/>
      <c r="T81" s="66"/>
      <c r="U81" s="67"/>
    </row>
    <row r="82" spans="2:21" x14ac:dyDescent="0.25">
      <c r="B82" s="180"/>
      <c r="C82" s="181"/>
      <c r="D82" s="181"/>
      <c r="E82" s="181"/>
      <c r="F82" s="181"/>
      <c r="G82" s="181"/>
      <c r="H82" s="181"/>
      <c r="I82" s="181"/>
      <c r="J82" s="181"/>
      <c r="K82" s="181"/>
      <c r="L82" s="181"/>
      <c r="M82" s="181"/>
      <c r="N82" s="181"/>
      <c r="O82" s="181"/>
      <c r="P82" s="181"/>
      <c r="Q82" s="181"/>
      <c r="R82" s="181"/>
      <c r="S82" s="181"/>
      <c r="T82" s="181"/>
      <c r="U82" s="202"/>
    </row>
    <row r="83" spans="2:21" x14ac:dyDescent="0.25">
      <c r="B83" s="180"/>
      <c r="C83" s="181"/>
      <c r="D83" s="181"/>
      <c r="E83" s="181"/>
      <c r="F83" s="181"/>
      <c r="G83" s="181"/>
      <c r="H83" s="181"/>
      <c r="I83" s="181"/>
      <c r="J83" s="181"/>
      <c r="K83" s="181"/>
      <c r="L83" s="181"/>
      <c r="M83" s="181"/>
      <c r="N83" s="181"/>
      <c r="O83" s="181"/>
      <c r="P83" s="181"/>
      <c r="Q83" s="181"/>
      <c r="R83" s="181"/>
      <c r="S83" s="181"/>
      <c r="T83" s="181"/>
      <c r="U83" s="202"/>
    </row>
    <row r="84" spans="2:21" x14ac:dyDescent="0.25">
      <c r="B84" s="180"/>
      <c r="C84" s="181"/>
      <c r="D84" s="181"/>
      <c r="E84" s="181"/>
      <c r="F84" s="181"/>
      <c r="G84" s="181"/>
      <c r="H84" s="181"/>
      <c r="I84" s="181"/>
      <c r="J84" s="181"/>
      <c r="K84" s="181"/>
      <c r="L84" s="181"/>
      <c r="M84" s="181"/>
      <c r="N84" s="181"/>
      <c r="O84" s="181"/>
      <c r="P84" s="181"/>
      <c r="Q84" s="181"/>
      <c r="R84" s="181"/>
      <c r="S84" s="181"/>
      <c r="T84" s="181"/>
      <c r="U84" s="202"/>
    </row>
    <row r="85" spans="2:21" x14ac:dyDescent="0.25">
      <c r="B85" s="180"/>
      <c r="C85" s="181"/>
      <c r="D85" s="181"/>
      <c r="E85" s="181"/>
      <c r="F85" s="181"/>
      <c r="G85" s="181"/>
      <c r="H85" s="181"/>
      <c r="I85" s="181"/>
      <c r="J85" s="181"/>
      <c r="K85" s="181"/>
      <c r="L85" s="181"/>
      <c r="M85" s="181"/>
      <c r="N85" s="181"/>
      <c r="O85" s="181"/>
      <c r="P85" s="181"/>
      <c r="Q85" s="181"/>
      <c r="R85" s="181"/>
      <c r="S85" s="181"/>
      <c r="T85" s="181"/>
      <c r="U85" s="202"/>
    </row>
    <row r="86" spans="2:21" x14ac:dyDescent="0.25">
      <c r="B86" s="180"/>
      <c r="C86" s="181"/>
      <c r="D86" s="181"/>
      <c r="E86" s="181"/>
      <c r="F86" s="181"/>
      <c r="G86" s="181"/>
      <c r="H86" s="181"/>
      <c r="I86" s="181"/>
      <c r="J86" s="181"/>
      <c r="K86" s="181"/>
      <c r="L86" s="181"/>
      <c r="M86" s="181"/>
      <c r="N86" s="181"/>
      <c r="O86" s="181"/>
      <c r="P86" s="181"/>
      <c r="Q86" s="181"/>
      <c r="R86" s="181"/>
      <c r="S86" s="181"/>
      <c r="T86" s="181"/>
      <c r="U86" s="202"/>
    </row>
    <row r="87" spans="2:21" x14ac:dyDescent="0.25">
      <c r="B87" s="180"/>
      <c r="C87" s="181"/>
      <c r="D87" s="181"/>
      <c r="E87" s="181"/>
      <c r="F87" s="181"/>
      <c r="G87" s="181"/>
      <c r="H87" s="181"/>
      <c r="I87" s="181"/>
      <c r="J87" s="181"/>
      <c r="K87" s="181"/>
      <c r="L87" s="181"/>
      <c r="M87" s="181"/>
      <c r="N87" s="181"/>
      <c r="O87" s="181"/>
      <c r="P87" s="181"/>
      <c r="Q87" s="181"/>
      <c r="R87" s="181"/>
      <c r="S87" s="181"/>
      <c r="T87" s="181"/>
      <c r="U87" s="202"/>
    </row>
    <row r="88" spans="2:21" x14ac:dyDescent="0.25">
      <c r="B88" s="180"/>
      <c r="C88" s="181"/>
      <c r="D88" s="181"/>
      <c r="E88" s="181"/>
      <c r="F88" s="181"/>
      <c r="G88" s="181"/>
      <c r="H88" s="181"/>
      <c r="I88" s="181"/>
      <c r="J88" s="181"/>
      <c r="K88" s="181"/>
      <c r="L88" s="181"/>
      <c r="M88" s="181"/>
      <c r="N88" s="181"/>
      <c r="O88" s="181"/>
      <c r="P88" s="181"/>
      <c r="Q88" s="181"/>
      <c r="R88" s="181"/>
      <c r="S88" s="181"/>
      <c r="T88" s="181"/>
      <c r="U88" s="202"/>
    </row>
    <row r="89" spans="2:21" x14ac:dyDescent="0.25">
      <c r="B89" s="180"/>
      <c r="C89" s="181"/>
      <c r="D89" s="181"/>
      <c r="E89" s="181"/>
      <c r="F89" s="181"/>
      <c r="G89" s="181"/>
      <c r="H89" s="181"/>
      <c r="I89" s="181"/>
      <c r="J89" s="181"/>
      <c r="K89" s="181"/>
      <c r="L89" s="181"/>
      <c r="M89" s="181"/>
      <c r="N89" s="181"/>
      <c r="O89" s="181"/>
      <c r="P89" s="181"/>
      <c r="Q89" s="181"/>
      <c r="R89" s="181"/>
      <c r="S89" s="181"/>
      <c r="T89" s="181"/>
      <c r="U89" s="202"/>
    </row>
    <row r="90" spans="2:21" x14ac:dyDescent="0.25">
      <c r="B90" s="180"/>
      <c r="C90" s="181"/>
      <c r="D90" s="181"/>
      <c r="E90" s="181"/>
      <c r="F90" s="181"/>
      <c r="G90" s="181"/>
      <c r="H90" s="181"/>
      <c r="I90" s="181"/>
      <c r="J90" s="181"/>
      <c r="K90" s="181"/>
      <c r="L90" s="181"/>
      <c r="M90" s="181"/>
      <c r="N90" s="181"/>
      <c r="O90" s="181"/>
      <c r="P90" s="181"/>
      <c r="Q90" s="181"/>
      <c r="R90" s="181"/>
      <c r="S90" s="181"/>
      <c r="T90" s="181"/>
      <c r="U90" s="202"/>
    </row>
    <row r="91" spans="2:21" x14ac:dyDescent="0.25">
      <c r="B91" s="180"/>
      <c r="C91" s="181"/>
      <c r="D91" s="181"/>
      <c r="E91" s="181"/>
      <c r="F91" s="181"/>
      <c r="G91" s="181"/>
      <c r="H91" s="181"/>
      <c r="I91" s="181"/>
      <c r="J91" s="181"/>
      <c r="K91" s="181"/>
      <c r="L91" s="181"/>
      <c r="M91" s="181"/>
      <c r="N91" s="181"/>
      <c r="O91" s="181"/>
      <c r="P91" s="181"/>
      <c r="Q91" s="181"/>
      <c r="R91" s="181"/>
      <c r="S91" s="181"/>
      <c r="T91" s="181"/>
      <c r="U91" s="202"/>
    </row>
    <row r="92" spans="2:21" x14ac:dyDescent="0.25">
      <c r="B92" s="180"/>
      <c r="C92" s="181"/>
      <c r="D92" s="181"/>
      <c r="E92" s="181"/>
      <c r="F92" s="181"/>
      <c r="G92" s="181"/>
      <c r="H92" s="181"/>
      <c r="I92" s="181"/>
      <c r="J92" s="181"/>
      <c r="K92" s="181"/>
      <c r="L92" s="181"/>
      <c r="M92" s="181"/>
      <c r="N92" s="181"/>
      <c r="O92" s="181"/>
      <c r="P92" s="181"/>
      <c r="Q92" s="181"/>
      <c r="R92" s="181"/>
      <c r="S92" s="181"/>
      <c r="T92" s="181"/>
      <c r="U92" s="202"/>
    </row>
    <row r="93" spans="2:21" x14ac:dyDescent="0.25">
      <c r="B93" s="180"/>
      <c r="C93" s="181"/>
      <c r="D93" s="181"/>
      <c r="E93" s="181"/>
      <c r="F93" s="181"/>
      <c r="G93" s="181"/>
      <c r="H93" s="181"/>
      <c r="I93" s="181"/>
      <c r="J93" s="181"/>
      <c r="K93" s="181"/>
      <c r="L93" s="181"/>
      <c r="M93" s="181"/>
      <c r="N93" s="181"/>
      <c r="O93" s="181"/>
      <c r="P93" s="181"/>
      <c r="Q93" s="181"/>
      <c r="R93" s="181"/>
      <c r="S93" s="181"/>
      <c r="T93" s="181"/>
      <c r="U93" s="202"/>
    </row>
    <row r="94" spans="2:21" x14ac:dyDescent="0.25">
      <c r="B94" s="183"/>
      <c r="C94" s="184"/>
      <c r="D94" s="184"/>
      <c r="E94" s="184"/>
      <c r="F94" s="184"/>
      <c r="G94" s="184"/>
      <c r="H94" s="184"/>
      <c r="I94" s="184"/>
      <c r="J94" s="184"/>
      <c r="K94" s="184"/>
      <c r="L94" s="184"/>
      <c r="M94" s="184"/>
      <c r="N94" s="184"/>
      <c r="O94" s="184"/>
      <c r="P94" s="184"/>
      <c r="Q94" s="184"/>
      <c r="R94" s="184"/>
      <c r="S94" s="184"/>
      <c r="T94" s="184"/>
      <c r="U94" s="203"/>
    </row>
    <row r="100" spans="10:10" x14ac:dyDescent="0.25">
      <c r="J100" s="5" t="str">
        <f>IFERROR((E9-D9)/E9,IF(AND(D9&gt;0,E9=0),"-100.00%",""))</f>
        <v/>
      </c>
    </row>
    <row r="105" spans="10:10" x14ac:dyDescent="0.25">
      <c r="J105" s="1" t="str">
        <f>IF(AND(D9&gt;0,E9=0),"1","")</f>
        <v/>
      </c>
    </row>
  </sheetData>
  <sheetProtection algorithmName="SHA-512" hashValue="YdlCl1dY4JgFc+/lXUqyiQyN4lruq+Vd5EDJxgmi+hQURjkjaLr45QxY74+NvGSyPIZHNRRmIQZLpfycf/n68g==" saltValue="Hys6S2vlldT52fn4fi44bA==" spinCount="100000" sheet="1" objects="1" scenarios="1"/>
  <mergeCells count="37">
    <mergeCell ref="B92:U92"/>
    <mergeCell ref="B93:U93"/>
    <mergeCell ref="B94:U94"/>
    <mergeCell ref="B82:U82"/>
    <mergeCell ref="B83:U83"/>
    <mergeCell ref="B84:U84"/>
    <mergeCell ref="B85:U85"/>
    <mergeCell ref="B86:U86"/>
    <mergeCell ref="B87:U87"/>
    <mergeCell ref="B88:U88"/>
    <mergeCell ref="B89:U89"/>
    <mergeCell ref="B90:U90"/>
    <mergeCell ref="B91:U91"/>
    <mergeCell ref="B81:G81"/>
    <mergeCell ref="B2:T2"/>
    <mergeCell ref="B3:T3"/>
    <mergeCell ref="B4:T4"/>
    <mergeCell ref="B5:B6"/>
    <mergeCell ref="B62:G62"/>
    <mergeCell ref="B63:G63"/>
    <mergeCell ref="B65:G65"/>
    <mergeCell ref="B66:G66"/>
    <mergeCell ref="B64:G64"/>
    <mergeCell ref="B67:G67"/>
    <mergeCell ref="B72:G72"/>
    <mergeCell ref="B77:G77"/>
    <mergeCell ref="B79:G79"/>
    <mergeCell ref="B80:G80"/>
    <mergeCell ref="B78:G78"/>
    <mergeCell ref="B68:G68"/>
    <mergeCell ref="B69:G69"/>
    <mergeCell ref="B70:G70"/>
    <mergeCell ref="B76:G76"/>
    <mergeCell ref="B71:G71"/>
    <mergeCell ref="B73:G73"/>
    <mergeCell ref="B74:G74"/>
    <mergeCell ref="B75:G75"/>
  </mergeCells>
  <conditionalFormatting sqref="F9:F60">
    <cfRule type="cellIs" dxfId="37" priority="8" stopIfTrue="1" operator="lessThan">
      <formula>-0.1</formula>
    </cfRule>
    <cfRule type="cellIs" dxfId="36" priority="9" operator="greaterThan">
      <formula>0.1</formula>
    </cfRule>
  </conditionalFormatting>
  <conditionalFormatting sqref="F9:F60">
    <cfRule type="containsBlanks" priority="4" stopIfTrue="1">
      <formula>LEN(TRIM(F9))=0</formula>
    </cfRule>
  </conditionalFormatting>
  <pageMargins left="0.59055118110236227" right="0.59055118110236227" top="0.59055118110236227" bottom="0.59055118110236227" header="0.19685039370078741" footer="0.19685039370078741"/>
  <pageSetup paperSize="9" scale="37" orientation="portrait" r:id="rId1"/>
  <headerFooter>
    <oddHeader>&amp;C&amp;"-,Bold"&amp;16Annual Budget and Monthly Profiling</oddHeader>
    <oddFooter>&amp;L&amp;"-,Italic"&amp;9&amp;A &amp;F&amp;R&amp;"-,Italic"&amp;9Page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U105"/>
  <sheetViews>
    <sheetView showGridLines="0" workbookViewId="0">
      <pane ySplit="6" topLeftCell="A7" activePane="bottomLeft" state="frozen"/>
      <selection activeCell="J55" sqref="J55"/>
      <selection pane="bottomLeft" activeCell="J55" sqref="J55"/>
    </sheetView>
  </sheetViews>
  <sheetFormatPr defaultRowHeight="15" outlineLevelRow="1" x14ac:dyDescent="0.25"/>
  <cols>
    <col min="1" max="1" width="1.7109375" style="1" customWidth="1"/>
    <col min="2" max="2" width="45.7109375" style="1" customWidth="1"/>
    <col min="3" max="3" width="2.85546875" style="3" customWidth="1"/>
    <col min="4" max="6" width="14.28515625" style="1" customWidth="1"/>
    <col min="7" max="7" width="7.140625" style="4" customWidth="1"/>
    <col min="8" max="8" width="2.85546875" style="1" customWidth="1"/>
    <col min="9" max="20" width="10" style="1" customWidth="1"/>
    <col min="21" max="21" width="17.140625" style="1" customWidth="1"/>
    <col min="22" max="22" width="1.7109375" style="1" customWidth="1"/>
    <col min="23" max="24" width="18" style="1" customWidth="1"/>
    <col min="25" max="37" width="15.5703125" style="1" customWidth="1"/>
    <col min="38" max="16384" width="9.140625" style="1"/>
  </cols>
  <sheetData>
    <row r="1" spans="2:21" ht="9" customHeight="1" x14ac:dyDescent="0.25"/>
    <row r="2" spans="2:21" ht="18.75" x14ac:dyDescent="0.25">
      <c r="B2" s="162" t="s">
        <v>61</v>
      </c>
      <c r="C2" s="163"/>
      <c r="D2" s="163"/>
      <c r="E2" s="163"/>
      <c r="F2" s="163"/>
      <c r="G2" s="163"/>
      <c r="H2" s="163"/>
      <c r="I2" s="163"/>
      <c r="J2" s="163"/>
      <c r="K2" s="163"/>
      <c r="L2" s="163"/>
      <c r="M2" s="163"/>
      <c r="N2" s="163"/>
      <c r="O2" s="163"/>
      <c r="P2" s="163"/>
      <c r="Q2" s="163"/>
      <c r="R2" s="163"/>
      <c r="S2" s="163"/>
      <c r="T2" s="163"/>
      <c r="U2" s="105"/>
    </row>
    <row r="3" spans="2:21" ht="18.75" x14ac:dyDescent="0.25">
      <c r="B3" s="192" t="str">
        <f>Consolidated!B3</f>
        <v>20XX P&amp;C Annual Budget and Monthly Profiling Template</v>
      </c>
      <c r="C3" s="193"/>
      <c r="D3" s="193"/>
      <c r="E3" s="193"/>
      <c r="F3" s="193"/>
      <c r="G3" s="193"/>
      <c r="H3" s="193"/>
      <c r="I3" s="193"/>
      <c r="J3" s="193"/>
      <c r="K3" s="193"/>
      <c r="L3" s="193"/>
      <c r="M3" s="193"/>
      <c r="N3" s="193"/>
      <c r="O3" s="193"/>
      <c r="P3" s="193"/>
      <c r="Q3" s="193"/>
      <c r="R3" s="193"/>
      <c r="S3" s="193"/>
      <c r="T3" s="193"/>
      <c r="U3" s="106"/>
    </row>
    <row r="4" spans="2:21" ht="18.75" x14ac:dyDescent="0.25">
      <c r="B4" s="166" t="s">
        <v>66</v>
      </c>
      <c r="C4" s="167"/>
      <c r="D4" s="167"/>
      <c r="E4" s="167"/>
      <c r="F4" s="167"/>
      <c r="G4" s="167"/>
      <c r="H4" s="167"/>
      <c r="I4" s="167"/>
      <c r="J4" s="167"/>
      <c r="K4" s="167"/>
      <c r="L4" s="167"/>
      <c r="M4" s="167"/>
      <c r="N4" s="167"/>
      <c r="O4" s="167"/>
      <c r="P4" s="167"/>
      <c r="Q4" s="167"/>
      <c r="R4" s="167"/>
      <c r="S4" s="167"/>
      <c r="T4" s="167"/>
      <c r="U4" s="102"/>
    </row>
    <row r="5" spans="2:21" x14ac:dyDescent="0.25">
      <c r="B5" s="168" t="s">
        <v>63</v>
      </c>
      <c r="C5" s="35"/>
      <c r="D5" s="126">
        <f>Consolidated!D5</f>
        <v>2018</v>
      </c>
      <c r="E5" s="126">
        <f>Consolidated!E5</f>
        <v>2019</v>
      </c>
      <c r="F5" s="36"/>
      <c r="G5" s="80" t="s">
        <v>42</v>
      </c>
      <c r="H5" s="36"/>
      <c r="I5" s="36"/>
      <c r="J5" s="36"/>
      <c r="K5" s="36"/>
      <c r="L5" s="36"/>
      <c r="M5" s="36"/>
      <c r="N5" s="36"/>
      <c r="O5" s="36"/>
      <c r="P5" s="36"/>
      <c r="Q5" s="36"/>
      <c r="R5" s="36"/>
      <c r="S5" s="36"/>
      <c r="T5" s="36"/>
      <c r="U5" s="99"/>
    </row>
    <row r="6" spans="2:21" ht="30" customHeight="1" x14ac:dyDescent="0.25">
      <c r="B6" s="169"/>
      <c r="C6" s="37" t="s">
        <v>46</v>
      </c>
      <c r="D6" s="82" t="s">
        <v>77</v>
      </c>
      <c r="E6" s="83" t="s">
        <v>0</v>
      </c>
      <c r="F6" s="83" t="s">
        <v>1</v>
      </c>
      <c r="G6" s="84" t="s">
        <v>43</v>
      </c>
      <c r="H6" s="38"/>
      <c r="I6" s="83" t="s">
        <v>50</v>
      </c>
      <c r="J6" s="83" t="s">
        <v>51</v>
      </c>
      <c r="K6" s="83" t="s">
        <v>52</v>
      </c>
      <c r="L6" s="83" t="s">
        <v>53</v>
      </c>
      <c r="M6" s="83" t="s">
        <v>2</v>
      </c>
      <c r="N6" s="83" t="s">
        <v>54</v>
      </c>
      <c r="O6" s="83" t="s">
        <v>55</v>
      </c>
      <c r="P6" s="83" t="s">
        <v>56</v>
      </c>
      <c r="Q6" s="83" t="s">
        <v>57</v>
      </c>
      <c r="R6" s="83" t="s">
        <v>58</v>
      </c>
      <c r="S6" s="83" t="s">
        <v>59</v>
      </c>
      <c r="T6" s="83" t="s">
        <v>60</v>
      </c>
      <c r="U6" s="96" t="s">
        <v>62</v>
      </c>
    </row>
    <row r="7" spans="2:21" x14ac:dyDescent="0.25">
      <c r="B7" s="40"/>
      <c r="C7" s="37"/>
      <c r="D7" s="41"/>
      <c r="E7" s="41"/>
      <c r="F7" s="41"/>
      <c r="G7" s="42"/>
      <c r="H7" s="43"/>
      <c r="I7" s="41"/>
      <c r="J7" s="41"/>
      <c r="K7" s="41"/>
      <c r="L7" s="41"/>
      <c r="M7" s="41"/>
      <c r="N7" s="41"/>
      <c r="O7" s="41"/>
      <c r="P7" s="41"/>
      <c r="Q7" s="41"/>
      <c r="R7" s="41"/>
      <c r="S7" s="41"/>
      <c r="T7" s="41"/>
      <c r="U7" s="39"/>
    </row>
    <row r="8" spans="2:21" x14ac:dyDescent="0.25">
      <c r="B8" s="40" t="s">
        <v>3</v>
      </c>
      <c r="C8" s="44"/>
      <c r="D8" s="19"/>
      <c r="E8" s="19"/>
      <c r="F8" s="45"/>
      <c r="G8" s="46"/>
      <c r="H8" s="47"/>
      <c r="I8" s="19"/>
      <c r="J8" s="19"/>
      <c r="K8" s="19"/>
      <c r="L8" s="19"/>
      <c r="M8" s="19"/>
      <c r="N8" s="19"/>
      <c r="O8" s="19"/>
      <c r="P8" s="19"/>
      <c r="Q8" s="19"/>
      <c r="R8" s="19"/>
      <c r="S8" s="19"/>
      <c r="T8" s="19"/>
      <c r="U8" s="72"/>
    </row>
    <row r="9" spans="2:21" x14ac:dyDescent="0.25">
      <c r="B9" s="49" t="s">
        <v>4</v>
      </c>
      <c r="C9" s="44"/>
      <c r="D9" s="50"/>
      <c r="E9" s="50"/>
      <c r="F9" s="129" t="str">
        <f t="shared" ref="F9:F20" si="0">IFERROR((E9-D9)/E9,IF(AND(D9&gt;0,E9=0),"-100.00%",""))</f>
        <v/>
      </c>
      <c r="G9" s="52"/>
      <c r="H9" s="53"/>
      <c r="I9" s="50"/>
      <c r="J9" s="50"/>
      <c r="K9" s="50"/>
      <c r="L9" s="50"/>
      <c r="M9" s="50"/>
      <c r="N9" s="50"/>
      <c r="O9" s="50"/>
      <c r="P9" s="50"/>
      <c r="Q9" s="50"/>
      <c r="R9" s="50"/>
      <c r="S9" s="50"/>
      <c r="T9" s="50"/>
      <c r="U9" s="142" t="str">
        <f>IF(E9-SUM(I9:T9)&lt;&gt;0, "Out of Balance", " ")</f>
        <v xml:space="preserve"> </v>
      </c>
    </row>
    <row r="10" spans="2:21" x14ac:dyDescent="0.25">
      <c r="B10" s="49" t="s">
        <v>5</v>
      </c>
      <c r="C10" s="44"/>
      <c r="D10" s="50"/>
      <c r="E10" s="50"/>
      <c r="F10" s="129" t="str">
        <f t="shared" si="0"/>
        <v/>
      </c>
      <c r="G10" s="52"/>
      <c r="H10" s="53"/>
      <c r="I10" s="50"/>
      <c r="J10" s="50"/>
      <c r="K10" s="50"/>
      <c r="L10" s="50"/>
      <c r="M10" s="50"/>
      <c r="N10" s="50"/>
      <c r="O10" s="50"/>
      <c r="P10" s="50"/>
      <c r="Q10" s="50"/>
      <c r="R10" s="50"/>
      <c r="S10" s="50"/>
      <c r="T10" s="50"/>
      <c r="U10" s="142" t="str">
        <f>IF(E10-SUM(I10:T10)&lt;&gt;0, "Out of Balance", " ")</f>
        <v xml:space="preserve"> </v>
      </c>
    </row>
    <row r="11" spans="2:21" x14ac:dyDescent="0.25">
      <c r="B11" s="49" t="s">
        <v>6</v>
      </c>
      <c r="C11" s="44"/>
      <c r="D11" s="50"/>
      <c r="E11" s="50"/>
      <c r="F11" s="129" t="str">
        <f t="shared" si="0"/>
        <v/>
      </c>
      <c r="G11" s="52"/>
      <c r="H11" s="53"/>
      <c r="I11" s="50"/>
      <c r="J11" s="50"/>
      <c r="K11" s="50"/>
      <c r="L11" s="50"/>
      <c r="M11" s="50"/>
      <c r="N11" s="50"/>
      <c r="O11" s="50"/>
      <c r="P11" s="50"/>
      <c r="Q11" s="50"/>
      <c r="R11" s="50"/>
      <c r="S11" s="50"/>
      <c r="T11" s="50"/>
      <c r="U11" s="142" t="str">
        <f>IF(E11-SUM(I11:T11)&lt;&gt;0, "Out of Balance", " ")</f>
        <v xml:space="preserve"> </v>
      </c>
    </row>
    <row r="12" spans="2:21" x14ac:dyDescent="0.25">
      <c r="B12" s="49" t="s">
        <v>7</v>
      </c>
      <c r="C12" s="44"/>
      <c r="D12" s="54"/>
      <c r="E12" s="54"/>
      <c r="F12" s="129" t="str">
        <f t="shared" si="0"/>
        <v/>
      </c>
      <c r="G12" s="52"/>
      <c r="H12" s="53"/>
      <c r="I12" s="54"/>
      <c r="J12" s="54"/>
      <c r="K12" s="54"/>
      <c r="L12" s="54"/>
      <c r="M12" s="54"/>
      <c r="N12" s="54"/>
      <c r="O12" s="54"/>
      <c r="P12" s="54"/>
      <c r="Q12" s="54"/>
      <c r="R12" s="54"/>
      <c r="S12" s="54"/>
      <c r="T12" s="54"/>
      <c r="U12" s="142" t="str">
        <f>IF(E12-SUM(I12:T12)&lt;&gt;0, "Out of Balance", " ")</f>
        <v xml:space="preserve"> </v>
      </c>
    </row>
    <row r="13" spans="2:21" x14ac:dyDescent="0.25">
      <c r="B13" s="49" t="s">
        <v>8</v>
      </c>
      <c r="C13" s="44"/>
      <c r="D13" s="55" t="str">
        <f>IF(SUM(D14:D16)&gt;0,SUM(D14:D16),"")</f>
        <v/>
      </c>
      <c r="E13" s="55" t="str">
        <f>IF(SUM(E14:E16)&gt;0,SUM(E14:E16),"")</f>
        <v/>
      </c>
      <c r="F13" s="130" t="str">
        <f t="shared" si="0"/>
        <v/>
      </c>
      <c r="G13" s="94"/>
      <c r="H13" s="93"/>
      <c r="I13" s="55" t="str">
        <f>IF(SUM(I14:I16)&gt;0,SUM(I14:I16),"")</f>
        <v/>
      </c>
      <c r="J13" s="55" t="str">
        <f>IF(SUM(J14:J16)&gt;0,SUM(J14:J16),"")</f>
        <v/>
      </c>
      <c r="K13" s="55" t="str">
        <f t="shared" ref="K13:T13" si="1">IF(SUM(K14:K16)&gt;0,SUM(K14:K16),"")</f>
        <v/>
      </c>
      <c r="L13" s="55" t="str">
        <f t="shared" si="1"/>
        <v/>
      </c>
      <c r="M13" s="55" t="str">
        <f t="shared" si="1"/>
        <v/>
      </c>
      <c r="N13" s="55" t="str">
        <f t="shared" si="1"/>
        <v/>
      </c>
      <c r="O13" s="55" t="str">
        <f t="shared" si="1"/>
        <v/>
      </c>
      <c r="P13" s="55" t="str">
        <f t="shared" si="1"/>
        <v/>
      </c>
      <c r="Q13" s="55" t="str">
        <f t="shared" si="1"/>
        <v/>
      </c>
      <c r="R13" s="55" t="str">
        <f t="shared" si="1"/>
        <v/>
      </c>
      <c r="S13" s="55" t="str">
        <f t="shared" si="1"/>
        <v/>
      </c>
      <c r="T13" s="55" t="str">
        <f t="shared" si="1"/>
        <v/>
      </c>
      <c r="U13" s="141" t="str">
        <f>IFERROR(IF(E13-SUM(I13:T13)&lt;&gt;0, "Out of Balance", " "),"")</f>
        <v/>
      </c>
    </row>
    <row r="14" spans="2:21" outlineLevel="1" x14ac:dyDescent="0.25">
      <c r="B14" s="56" t="s">
        <v>113</v>
      </c>
      <c r="C14" s="44"/>
      <c r="D14" s="50"/>
      <c r="E14" s="50"/>
      <c r="F14" s="129" t="str">
        <f t="shared" si="0"/>
        <v/>
      </c>
      <c r="G14" s="52"/>
      <c r="H14" s="53"/>
      <c r="I14" s="50"/>
      <c r="J14" s="50"/>
      <c r="K14" s="50"/>
      <c r="L14" s="50"/>
      <c r="M14" s="50"/>
      <c r="N14" s="50"/>
      <c r="O14" s="50"/>
      <c r="P14" s="50"/>
      <c r="Q14" s="50"/>
      <c r="R14" s="50"/>
      <c r="S14" s="50"/>
      <c r="T14" s="50"/>
      <c r="U14" s="142" t="str">
        <f t="shared" ref="U14:U20" si="2">IF(E14-SUM(I14:T14)&lt;&gt;0, "Out of Balance", " ")</f>
        <v xml:space="preserve"> </v>
      </c>
    </row>
    <row r="15" spans="2:21" outlineLevel="1" x14ac:dyDescent="0.25">
      <c r="B15" s="56" t="s">
        <v>114</v>
      </c>
      <c r="C15" s="44"/>
      <c r="D15" s="50"/>
      <c r="E15" s="50"/>
      <c r="F15" s="129" t="str">
        <f t="shared" si="0"/>
        <v/>
      </c>
      <c r="G15" s="52"/>
      <c r="H15" s="53"/>
      <c r="I15" s="50"/>
      <c r="J15" s="50"/>
      <c r="K15" s="50"/>
      <c r="L15" s="50"/>
      <c r="M15" s="50"/>
      <c r="N15" s="50"/>
      <c r="O15" s="50"/>
      <c r="P15" s="50"/>
      <c r="Q15" s="50"/>
      <c r="R15" s="50"/>
      <c r="S15" s="50"/>
      <c r="T15" s="50"/>
      <c r="U15" s="142" t="str">
        <f t="shared" si="2"/>
        <v xml:space="preserve"> </v>
      </c>
    </row>
    <row r="16" spans="2:21" outlineLevel="1" x14ac:dyDescent="0.25">
      <c r="B16" s="56" t="s">
        <v>115</v>
      </c>
      <c r="C16" s="44"/>
      <c r="D16" s="50"/>
      <c r="E16" s="50"/>
      <c r="F16" s="129" t="str">
        <f t="shared" si="0"/>
        <v/>
      </c>
      <c r="G16" s="52"/>
      <c r="H16" s="53"/>
      <c r="I16" s="50"/>
      <c r="J16" s="50"/>
      <c r="K16" s="50"/>
      <c r="L16" s="50"/>
      <c r="M16" s="50"/>
      <c r="N16" s="50"/>
      <c r="O16" s="50"/>
      <c r="P16" s="50"/>
      <c r="Q16" s="50"/>
      <c r="R16" s="50"/>
      <c r="S16" s="50"/>
      <c r="T16" s="50"/>
      <c r="U16" s="142" t="str">
        <f t="shared" si="2"/>
        <v xml:space="preserve"> </v>
      </c>
    </row>
    <row r="17" spans="2:21" x14ac:dyDescent="0.25">
      <c r="B17" s="49" t="s">
        <v>9</v>
      </c>
      <c r="C17" s="44"/>
      <c r="D17" s="50"/>
      <c r="E17" s="50"/>
      <c r="F17" s="129" t="str">
        <f t="shared" si="0"/>
        <v/>
      </c>
      <c r="G17" s="52"/>
      <c r="H17" s="53"/>
      <c r="I17" s="50"/>
      <c r="J17" s="50"/>
      <c r="K17" s="50"/>
      <c r="L17" s="50"/>
      <c r="M17" s="50"/>
      <c r="N17" s="50"/>
      <c r="O17" s="50"/>
      <c r="P17" s="50"/>
      <c r="Q17" s="50"/>
      <c r="R17" s="50"/>
      <c r="S17" s="50"/>
      <c r="T17" s="50"/>
      <c r="U17" s="142" t="str">
        <f t="shared" si="2"/>
        <v xml:space="preserve"> </v>
      </c>
    </row>
    <row r="18" spans="2:21" x14ac:dyDescent="0.25">
      <c r="B18" s="49" t="s">
        <v>10</v>
      </c>
      <c r="C18" s="44"/>
      <c r="D18" s="50"/>
      <c r="E18" s="50"/>
      <c r="F18" s="129" t="str">
        <f t="shared" si="0"/>
        <v/>
      </c>
      <c r="G18" s="52"/>
      <c r="H18" s="53"/>
      <c r="I18" s="50"/>
      <c r="J18" s="50"/>
      <c r="K18" s="50"/>
      <c r="L18" s="50"/>
      <c r="M18" s="50"/>
      <c r="N18" s="50"/>
      <c r="O18" s="50"/>
      <c r="P18" s="50"/>
      <c r="Q18" s="50"/>
      <c r="R18" s="50"/>
      <c r="S18" s="50"/>
      <c r="T18" s="50"/>
      <c r="U18" s="142" t="str">
        <f t="shared" si="2"/>
        <v xml:space="preserve"> </v>
      </c>
    </row>
    <row r="19" spans="2:21" x14ac:dyDescent="0.25">
      <c r="B19" s="49" t="s">
        <v>11</v>
      </c>
      <c r="C19" s="44"/>
      <c r="D19" s="50"/>
      <c r="E19" s="50"/>
      <c r="F19" s="129" t="str">
        <f t="shared" si="0"/>
        <v/>
      </c>
      <c r="G19" s="52"/>
      <c r="H19" s="53"/>
      <c r="I19" s="50"/>
      <c r="J19" s="50"/>
      <c r="K19" s="50"/>
      <c r="L19" s="50"/>
      <c r="M19" s="50"/>
      <c r="N19" s="50"/>
      <c r="O19" s="50"/>
      <c r="P19" s="50"/>
      <c r="Q19" s="50"/>
      <c r="R19" s="50"/>
      <c r="S19" s="50"/>
      <c r="T19" s="50"/>
      <c r="U19" s="142" t="str">
        <f t="shared" si="2"/>
        <v xml:space="preserve"> </v>
      </c>
    </row>
    <row r="20" spans="2:21" x14ac:dyDescent="0.25">
      <c r="B20" s="49" t="s">
        <v>12</v>
      </c>
      <c r="C20" s="44"/>
      <c r="D20" s="50"/>
      <c r="E20" s="50"/>
      <c r="F20" s="129" t="str">
        <f t="shared" si="0"/>
        <v/>
      </c>
      <c r="G20" s="52"/>
      <c r="H20" s="53"/>
      <c r="I20" s="50"/>
      <c r="J20" s="50"/>
      <c r="K20" s="50"/>
      <c r="L20" s="50"/>
      <c r="M20" s="50"/>
      <c r="N20" s="50"/>
      <c r="O20" s="50"/>
      <c r="P20" s="50"/>
      <c r="Q20" s="50"/>
      <c r="R20" s="50"/>
      <c r="S20" s="50"/>
      <c r="T20" s="50"/>
      <c r="U20" s="142" t="str">
        <f t="shared" si="2"/>
        <v xml:space="preserve"> </v>
      </c>
    </row>
    <row r="21" spans="2:21" x14ac:dyDescent="0.25">
      <c r="B21" s="57"/>
      <c r="C21" s="44"/>
      <c r="D21" s="45"/>
      <c r="E21" s="45"/>
      <c r="F21" s="51"/>
      <c r="G21" s="46"/>
      <c r="H21" s="47"/>
      <c r="I21" s="45"/>
      <c r="J21" s="45"/>
      <c r="K21" s="45"/>
      <c r="L21" s="45"/>
      <c r="M21" s="45"/>
      <c r="N21" s="45"/>
      <c r="O21" s="45"/>
      <c r="P21" s="45"/>
      <c r="Q21" s="45"/>
      <c r="R21" s="45"/>
      <c r="S21" s="45"/>
      <c r="T21" s="45"/>
      <c r="U21" s="72"/>
    </row>
    <row r="22" spans="2:21" x14ac:dyDescent="0.25">
      <c r="B22" s="108" t="s">
        <v>13</v>
      </c>
      <c r="C22" s="85"/>
      <c r="D22" s="131">
        <f>SUM(D9:D12)+SUM(D14:D20)</f>
        <v>0</v>
      </c>
      <c r="E22" s="131">
        <f>SUM(E9:E12)+SUM(E14:E20)</f>
        <v>0</v>
      </c>
      <c r="F22" s="132" t="str">
        <f>IFERROR((E22-D22)/E22,IF(AND(D22&gt;0,E22=0),"-100.00%",""))</f>
        <v/>
      </c>
      <c r="G22" s="109"/>
      <c r="H22" s="71"/>
      <c r="I22" s="133">
        <f>SUM(I9:I12)+SUM(I14:I20)</f>
        <v>0</v>
      </c>
      <c r="J22" s="133">
        <f t="shared" ref="J22:R22" si="3">SUM(J9:J12)+SUM(J14:J20)</f>
        <v>0</v>
      </c>
      <c r="K22" s="133">
        <f t="shared" si="3"/>
        <v>0</v>
      </c>
      <c r="L22" s="133">
        <f t="shared" si="3"/>
        <v>0</v>
      </c>
      <c r="M22" s="133">
        <f>SUM(M9:M12)+SUM(M14:M20)</f>
        <v>0</v>
      </c>
      <c r="N22" s="133">
        <f t="shared" si="3"/>
        <v>0</v>
      </c>
      <c r="O22" s="133">
        <f t="shared" si="3"/>
        <v>0</v>
      </c>
      <c r="P22" s="133">
        <f t="shared" si="3"/>
        <v>0</v>
      </c>
      <c r="Q22" s="133">
        <f>SUM(Q9:Q12)+SUM(Q14:Q20)</f>
        <v>0</v>
      </c>
      <c r="R22" s="133">
        <f t="shared" si="3"/>
        <v>0</v>
      </c>
      <c r="S22" s="133">
        <f>SUM(S9:S12)+SUM(S14:S20)</f>
        <v>0</v>
      </c>
      <c r="T22" s="133">
        <f>SUM(T9:T12)+SUM(T14:T20)</f>
        <v>0</v>
      </c>
      <c r="U22" s="134" t="str">
        <f>IF(E22-SUM(I22:T22)&lt;&gt;0, "Out of Balance", " ")</f>
        <v xml:space="preserve"> </v>
      </c>
    </row>
    <row r="23" spans="2:21" x14ac:dyDescent="0.25">
      <c r="B23" s="57"/>
      <c r="C23" s="44"/>
      <c r="D23" s="45"/>
      <c r="E23" s="45"/>
      <c r="F23" s="51"/>
      <c r="G23" s="46"/>
      <c r="H23" s="47"/>
      <c r="I23" s="45"/>
      <c r="J23" s="45"/>
      <c r="K23" s="45"/>
      <c r="L23" s="45"/>
      <c r="M23" s="45"/>
      <c r="N23" s="45"/>
      <c r="O23" s="45"/>
      <c r="P23" s="45"/>
      <c r="Q23" s="45"/>
      <c r="R23" s="45"/>
      <c r="S23" s="45"/>
      <c r="T23" s="45"/>
      <c r="U23" s="72"/>
    </row>
    <row r="24" spans="2:21" x14ac:dyDescent="0.25">
      <c r="B24" s="40" t="s">
        <v>14</v>
      </c>
      <c r="C24" s="44"/>
      <c r="D24" s="45"/>
      <c r="E24" s="45"/>
      <c r="F24" s="51"/>
      <c r="G24" s="46"/>
      <c r="H24" s="47"/>
      <c r="I24" s="45"/>
      <c r="J24" s="45"/>
      <c r="K24" s="45"/>
      <c r="L24" s="45"/>
      <c r="M24" s="45"/>
      <c r="N24" s="45"/>
      <c r="O24" s="45"/>
      <c r="P24" s="45"/>
      <c r="Q24" s="45"/>
      <c r="R24" s="45"/>
      <c r="S24" s="45"/>
      <c r="T24" s="45"/>
      <c r="U24" s="72"/>
    </row>
    <row r="25" spans="2:21" x14ac:dyDescent="0.25">
      <c r="B25" s="49" t="s">
        <v>15</v>
      </c>
      <c r="C25" s="44"/>
      <c r="D25" s="50"/>
      <c r="E25" s="50"/>
      <c r="F25" s="129" t="str">
        <f>IFERROR((E25-D25)/E25,IF(AND(D25&gt;0,E25=0),"-100.00%",""))</f>
        <v/>
      </c>
      <c r="G25" s="58"/>
      <c r="H25" s="59"/>
      <c r="I25" s="50"/>
      <c r="J25" s="50"/>
      <c r="K25" s="50"/>
      <c r="L25" s="50"/>
      <c r="M25" s="50"/>
      <c r="N25" s="50"/>
      <c r="O25" s="50"/>
      <c r="P25" s="50"/>
      <c r="Q25" s="50"/>
      <c r="R25" s="50"/>
      <c r="S25" s="50"/>
      <c r="T25" s="50"/>
      <c r="U25" s="142" t="str">
        <f>IF(E25-SUM(I25:T25)&lt;&gt;0, "Out of Balance", " ")</f>
        <v xml:space="preserve"> </v>
      </c>
    </row>
    <row r="26" spans="2:21" x14ac:dyDescent="0.25">
      <c r="B26" s="49" t="s">
        <v>16</v>
      </c>
      <c r="C26" s="44"/>
      <c r="D26" s="50"/>
      <c r="E26" s="50"/>
      <c r="F26" s="129" t="str">
        <f>IFERROR((E26-D26)/E26,IF(AND(D26&gt;0,E26=0),"-100.00%",""))</f>
        <v/>
      </c>
      <c r="G26" s="58"/>
      <c r="H26" s="59"/>
      <c r="I26" s="50"/>
      <c r="J26" s="50"/>
      <c r="K26" s="50"/>
      <c r="L26" s="50"/>
      <c r="M26" s="50"/>
      <c r="N26" s="50"/>
      <c r="O26" s="50"/>
      <c r="P26" s="50"/>
      <c r="Q26" s="50"/>
      <c r="R26" s="50"/>
      <c r="S26" s="50"/>
      <c r="T26" s="50"/>
      <c r="U26" s="142" t="str">
        <f>IF(E26-SUM(I26:T26)&lt;&gt;0, "Out of Balance", " ")</f>
        <v xml:space="preserve"> </v>
      </c>
    </row>
    <row r="27" spans="2:21" x14ac:dyDescent="0.25">
      <c r="B27" s="49" t="s">
        <v>17</v>
      </c>
      <c r="C27" s="44"/>
      <c r="D27" s="50"/>
      <c r="E27" s="50"/>
      <c r="F27" s="129" t="str">
        <f>IFERROR((E27-D27)/E27,IF(AND(D27&gt;0,E27=0),"-100.00%",""))</f>
        <v/>
      </c>
      <c r="G27" s="58"/>
      <c r="H27" s="59"/>
      <c r="I27" s="50"/>
      <c r="J27" s="50"/>
      <c r="K27" s="50"/>
      <c r="L27" s="50"/>
      <c r="M27" s="50"/>
      <c r="N27" s="50"/>
      <c r="O27" s="50"/>
      <c r="P27" s="50"/>
      <c r="Q27" s="50"/>
      <c r="R27" s="50"/>
      <c r="S27" s="50"/>
      <c r="T27" s="50"/>
      <c r="U27" s="142" t="str">
        <f>IF(E27-SUM(I27:T27)&lt;&gt;0, "Out of Balance", " ")</f>
        <v xml:space="preserve"> </v>
      </c>
    </row>
    <row r="28" spans="2:21" x14ac:dyDescent="0.25">
      <c r="B28" s="108" t="s">
        <v>18</v>
      </c>
      <c r="C28" s="85"/>
      <c r="D28" s="135">
        <f>SUM(D25:D27)</f>
        <v>0</v>
      </c>
      <c r="E28" s="135">
        <f>SUM(E25:E27)</f>
        <v>0</v>
      </c>
      <c r="F28" s="132" t="str">
        <f>IFERROR((E28-D28)/E28,IF(AND(D28&gt;0,E28=0),"-100.00%",""))</f>
        <v/>
      </c>
      <c r="G28" s="111"/>
      <c r="H28" s="69"/>
      <c r="I28" s="135">
        <f t="shared" ref="I28:T28" si="4">SUM(I25:I27)</f>
        <v>0</v>
      </c>
      <c r="J28" s="135">
        <f t="shared" si="4"/>
        <v>0</v>
      </c>
      <c r="K28" s="135">
        <f t="shared" si="4"/>
        <v>0</v>
      </c>
      <c r="L28" s="135">
        <f t="shared" si="4"/>
        <v>0</v>
      </c>
      <c r="M28" s="135">
        <f t="shared" si="4"/>
        <v>0</v>
      </c>
      <c r="N28" s="135">
        <f t="shared" si="4"/>
        <v>0</v>
      </c>
      <c r="O28" s="135">
        <f t="shared" si="4"/>
        <v>0</v>
      </c>
      <c r="P28" s="135">
        <f t="shared" si="4"/>
        <v>0</v>
      </c>
      <c r="Q28" s="135">
        <f t="shared" si="4"/>
        <v>0</v>
      </c>
      <c r="R28" s="135">
        <f t="shared" si="4"/>
        <v>0</v>
      </c>
      <c r="S28" s="135">
        <f t="shared" si="4"/>
        <v>0</v>
      </c>
      <c r="T28" s="135">
        <f t="shared" si="4"/>
        <v>0</v>
      </c>
      <c r="U28" s="134" t="str">
        <f t="shared" ref="U28:U60" si="5">IF(E28-SUM(I28:T28)&lt;&gt;0, "Out of Balance", " ")</f>
        <v xml:space="preserve"> </v>
      </c>
    </row>
    <row r="29" spans="2:21" x14ac:dyDescent="0.25">
      <c r="B29" s="57"/>
      <c r="C29" s="44"/>
      <c r="D29" s="45"/>
      <c r="E29" s="45"/>
      <c r="F29" s="51"/>
      <c r="G29" s="52"/>
      <c r="H29" s="60"/>
      <c r="I29" s="61"/>
      <c r="J29" s="45"/>
      <c r="K29" s="45"/>
      <c r="L29" s="45"/>
      <c r="M29" s="45"/>
      <c r="N29" s="45"/>
      <c r="O29" s="45"/>
      <c r="P29" s="45"/>
      <c r="Q29" s="45"/>
      <c r="R29" s="45"/>
      <c r="S29" s="45"/>
      <c r="T29" s="45"/>
      <c r="U29" s="72"/>
    </row>
    <row r="30" spans="2:21" x14ac:dyDescent="0.25">
      <c r="B30" s="108" t="s">
        <v>19</v>
      </c>
      <c r="C30" s="85"/>
      <c r="D30" s="135">
        <f>D22-D28</f>
        <v>0</v>
      </c>
      <c r="E30" s="135">
        <f>E22-E28</f>
        <v>0</v>
      </c>
      <c r="F30" s="132" t="str">
        <f>IFERROR((E30-D30)/E30,IF(AND(D30&gt;0,E30=0),"-100.00%",""))</f>
        <v/>
      </c>
      <c r="G30" s="111"/>
      <c r="H30" s="70"/>
      <c r="I30" s="135">
        <f>I22-I28</f>
        <v>0</v>
      </c>
      <c r="J30" s="135">
        <f t="shared" ref="J30:P30" si="6">J22-J28</f>
        <v>0</v>
      </c>
      <c r="K30" s="135">
        <f t="shared" si="6"/>
        <v>0</v>
      </c>
      <c r="L30" s="135">
        <f t="shared" si="6"/>
        <v>0</v>
      </c>
      <c r="M30" s="135">
        <f t="shared" si="6"/>
        <v>0</v>
      </c>
      <c r="N30" s="135">
        <f>N22-N28</f>
        <v>0</v>
      </c>
      <c r="O30" s="135">
        <f t="shared" si="6"/>
        <v>0</v>
      </c>
      <c r="P30" s="135">
        <f t="shared" si="6"/>
        <v>0</v>
      </c>
      <c r="Q30" s="135">
        <f>Q22-Q28</f>
        <v>0</v>
      </c>
      <c r="R30" s="135">
        <f>R22-R28</f>
        <v>0</v>
      </c>
      <c r="S30" s="135">
        <f>S22-S28</f>
        <v>0</v>
      </c>
      <c r="T30" s="135">
        <f>T22-T28</f>
        <v>0</v>
      </c>
      <c r="U30" s="134" t="str">
        <f t="shared" si="5"/>
        <v xml:space="preserve"> </v>
      </c>
    </row>
    <row r="31" spans="2:21" x14ac:dyDescent="0.25">
      <c r="B31" s="57"/>
      <c r="C31" s="44"/>
      <c r="D31" s="45"/>
      <c r="E31" s="45"/>
      <c r="F31" s="51"/>
      <c r="G31" s="46"/>
      <c r="H31" s="47"/>
      <c r="I31" s="45"/>
      <c r="J31" s="45"/>
      <c r="K31" s="45"/>
      <c r="L31" s="45"/>
      <c r="M31" s="45"/>
      <c r="N31" s="45"/>
      <c r="O31" s="45"/>
      <c r="P31" s="45"/>
      <c r="Q31" s="45"/>
      <c r="R31" s="45"/>
      <c r="S31" s="45"/>
      <c r="T31" s="45"/>
      <c r="U31" s="72"/>
    </row>
    <row r="32" spans="2:21" x14ac:dyDescent="0.25">
      <c r="B32" s="40" t="s">
        <v>20</v>
      </c>
      <c r="C32" s="44"/>
      <c r="D32" s="45"/>
      <c r="E32" s="45"/>
      <c r="F32" s="51"/>
      <c r="G32" s="46"/>
      <c r="H32" s="47"/>
      <c r="I32" s="45"/>
      <c r="J32" s="45"/>
      <c r="K32" s="45"/>
      <c r="L32" s="45"/>
      <c r="M32" s="45"/>
      <c r="N32" s="45"/>
      <c r="O32" s="45"/>
      <c r="P32" s="45"/>
      <c r="Q32" s="45"/>
      <c r="R32" s="45"/>
      <c r="S32" s="45"/>
      <c r="T32" s="45"/>
      <c r="U32" s="72"/>
    </row>
    <row r="33" spans="2:21" x14ac:dyDescent="0.25">
      <c r="B33" s="49" t="s">
        <v>21</v>
      </c>
      <c r="C33" s="44"/>
      <c r="D33" s="50"/>
      <c r="E33" s="50"/>
      <c r="F33" s="129" t="str">
        <f t="shared" ref="F33:F56" si="7">IFERROR((E33-D33)/E33,IF(AND(D33&gt;0,E33=0),"-100.00%",""))</f>
        <v/>
      </c>
      <c r="G33" s="58"/>
      <c r="H33" s="59"/>
      <c r="I33" s="50"/>
      <c r="J33" s="50"/>
      <c r="K33" s="50"/>
      <c r="L33" s="50"/>
      <c r="M33" s="50"/>
      <c r="N33" s="50"/>
      <c r="O33" s="50"/>
      <c r="P33" s="50"/>
      <c r="Q33" s="50"/>
      <c r="R33" s="50"/>
      <c r="S33" s="50"/>
      <c r="T33" s="50"/>
      <c r="U33" s="142" t="str">
        <f t="shared" si="5"/>
        <v xml:space="preserve"> </v>
      </c>
    </row>
    <row r="34" spans="2:21" x14ac:dyDescent="0.25">
      <c r="B34" s="49" t="s">
        <v>22</v>
      </c>
      <c r="C34" s="44"/>
      <c r="D34" s="50"/>
      <c r="E34" s="50"/>
      <c r="F34" s="129" t="str">
        <f t="shared" si="7"/>
        <v/>
      </c>
      <c r="G34" s="58"/>
      <c r="H34" s="59"/>
      <c r="I34" s="50"/>
      <c r="J34" s="50"/>
      <c r="K34" s="50"/>
      <c r="L34" s="50"/>
      <c r="M34" s="50"/>
      <c r="N34" s="50"/>
      <c r="O34" s="50"/>
      <c r="P34" s="50"/>
      <c r="Q34" s="50"/>
      <c r="R34" s="50"/>
      <c r="S34" s="50"/>
      <c r="T34" s="50"/>
      <c r="U34" s="142" t="str">
        <f t="shared" si="5"/>
        <v xml:space="preserve"> </v>
      </c>
    </row>
    <row r="35" spans="2:21" x14ac:dyDescent="0.25">
      <c r="B35" s="49" t="s">
        <v>23</v>
      </c>
      <c r="C35" s="44"/>
      <c r="D35" s="50"/>
      <c r="E35" s="50"/>
      <c r="F35" s="129" t="str">
        <f t="shared" si="7"/>
        <v/>
      </c>
      <c r="G35" s="58"/>
      <c r="H35" s="59"/>
      <c r="I35" s="50"/>
      <c r="J35" s="50"/>
      <c r="K35" s="50"/>
      <c r="L35" s="50"/>
      <c r="M35" s="50"/>
      <c r="N35" s="50"/>
      <c r="O35" s="50"/>
      <c r="P35" s="50"/>
      <c r="Q35" s="50"/>
      <c r="R35" s="50"/>
      <c r="S35" s="50"/>
      <c r="T35" s="50"/>
      <c r="U35" s="142" t="str">
        <f t="shared" si="5"/>
        <v xml:space="preserve"> </v>
      </c>
    </row>
    <row r="36" spans="2:21" x14ac:dyDescent="0.25">
      <c r="B36" s="62" t="s">
        <v>24</v>
      </c>
      <c r="C36" s="44"/>
      <c r="D36" s="50"/>
      <c r="E36" s="50"/>
      <c r="F36" s="129" t="str">
        <f t="shared" si="7"/>
        <v/>
      </c>
      <c r="G36" s="58"/>
      <c r="H36" s="59"/>
      <c r="I36" s="50"/>
      <c r="J36" s="50"/>
      <c r="K36" s="50"/>
      <c r="L36" s="50"/>
      <c r="M36" s="50"/>
      <c r="N36" s="50"/>
      <c r="O36" s="50"/>
      <c r="P36" s="50"/>
      <c r="Q36" s="50"/>
      <c r="R36" s="50"/>
      <c r="S36" s="50"/>
      <c r="T36" s="50"/>
      <c r="U36" s="142" t="str">
        <f t="shared" si="5"/>
        <v xml:space="preserve"> </v>
      </c>
    </row>
    <row r="37" spans="2:21" x14ac:dyDescent="0.25">
      <c r="B37" s="49" t="s">
        <v>25</v>
      </c>
      <c r="C37" s="44"/>
      <c r="D37" s="50"/>
      <c r="E37" s="50"/>
      <c r="F37" s="129" t="str">
        <f t="shared" si="7"/>
        <v/>
      </c>
      <c r="G37" s="58"/>
      <c r="H37" s="59"/>
      <c r="I37" s="50"/>
      <c r="J37" s="50"/>
      <c r="K37" s="50"/>
      <c r="L37" s="50"/>
      <c r="M37" s="50"/>
      <c r="N37" s="50"/>
      <c r="O37" s="50"/>
      <c r="P37" s="50"/>
      <c r="Q37" s="50"/>
      <c r="R37" s="50"/>
      <c r="S37" s="50"/>
      <c r="T37" s="50"/>
      <c r="U37" s="142" t="str">
        <f t="shared" si="5"/>
        <v xml:space="preserve"> </v>
      </c>
    </row>
    <row r="38" spans="2:21" x14ac:dyDescent="0.25">
      <c r="B38" s="49" t="s">
        <v>47</v>
      </c>
      <c r="C38" s="44" t="s">
        <v>46</v>
      </c>
      <c r="D38" s="50"/>
      <c r="E38" s="50"/>
      <c r="F38" s="129" t="str">
        <f t="shared" si="7"/>
        <v/>
      </c>
      <c r="G38" s="58"/>
      <c r="H38" s="59"/>
      <c r="I38" s="50"/>
      <c r="J38" s="50"/>
      <c r="K38" s="50"/>
      <c r="L38" s="50"/>
      <c r="M38" s="50"/>
      <c r="N38" s="50"/>
      <c r="O38" s="50"/>
      <c r="P38" s="50"/>
      <c r="Q38" s="50"/>
      <c r="R38" s="50"/>
      <c r="S38" s="50"/>
      <c r="T38" s="50"/>
      <c r="U38" s="142" t="str">
        <f t="shared" si="5"/>
        <v xml:space="preserve"> </v>
      </c>
    </row>
    <row r="39" spans="2:21" collapsed="1" x14ac:dyDescent="0.25">
      <c r="B39" s="49" t="s">
        <v>26</v>
      </c>
      <c r="C39" s="44"/>
      <c r="D39" s="50"/>
      <c r="E39" s="50"/>
      <c r="F39" s="129" t="str">
        <f t="shared" si="7"/>
        <v/>
      </c>
      <c r="G39" s="58"/>
      <c r="H39" s="59"/>
      <c r="I39" s="50"/>
      <c r="J39" s="50"/>
      <c r="K39" s="50"/>
      <c r="L39" s="50"/>
      <c r="M39" s="50"/>
      <c r="N39" s="50"/>
      <c r="O39" s="50"/>
      <c r="P39" s="50"/>
      <c r="Q39" s="50"/>
      <c r="R39" s="50"/>
      <c r="S39" s="50"/>
      <c r="T39" s="50"/>
      <c r="U39" s="142" t="str">
        <f t="shared" si="5"/>
        <v xml:space="preserve"> </v>
      </c>
    </row>
    <row r="40" spans="2:21" x14ac:dyDescent="0.25">
      <c r="B40" s="49" t="s">
        <v>27</v>
      </c>
      <c r="C40" s="44"/>
      <c r="D40" s="55" t="str">
        <f>IF(SUM(D41:D43)&gt;0,SUM(D41:D43),"")</f>
        <v/>
      </c>
      <c r="E40" s="55" t="str">
        <f>IF(SUM(E41:E43)&gt;0,SUM(E41:E43),"")</f>
        <v/>
      </c>
      <c r="F40" s="130" t="str">
        <f t="shared" si="7"/>
        <v/>
      </c>
      <c r="G40" s="95"/>
      <c r="H40" s="59"/>
      <c r="I40" s="55" t="str">
        <f>IF(SUM(I41:I43)&gt;0,SUM(I41:I43),"")</f>
        <v/>
      </c>
      <c r="J40" s="55" t="str">
        <f t="shared" ref="J40:T40" si="8">IF(SUM(J41:J43)&gt;0,SUM(J41:J43),"")</f>
        <v/>
      </c>
      <c r="K40" s="55" t="str">
        <f t="shared" si="8"/>
        <v/>
      </c>
      <c r="L40" s="55" t="str">
        <f t="shared" si="8"/>
        <v/>
      </c>
      <c r="M40" s="55" t="str">
        <f t="shared" si="8"/>
        <v/>
      </c>
      <c r="N40" s="55" t="str">
        <f t="shared" si="8"/>
        <v/>
      </c>
      <c r="O40" s="55" t="str">
        <f t="shared" si="8"/>
        <v/>
      </c>
      <c r="P40" s="55" t="str">
        <f t="shared" si="8"/>
        <v/>
      </c>
      <c r="Q40" s="55" t="str">
        <f t="shared" si="8"/>
        <v/>
      </c>
      <c r="R40" s="55" t="str">
        <f t="shared" si="8"/>
        <v/>
      </c>
      <c r="S40" s="55" t="str">
        <f t="shared" si="8"/>
        <v/>
      </c>
      <c r="T40" s="55" t="str">
        <f t="shared" si="8"/>
        <v/>
      </c>
      <c r="U40" s="141" t="str">
        <f>IFERROR(IF(E40-SUM(I40:T40)&lt;&gt;0, "Out of Balance", " "),"")</f>
        <v/>
      </c>
    </row>
    <row r="41" spans="2:21" outlineLevel="1" x14ac:dyDescent="0.25">
      <c r="B41" s="56" t="s">
        <v>113</v>
      </c>
      <c r="C41" s="44"/>
      <c r="D41" s="50"/>
      <c r="E41" s="50"/>
      <c r="F41" s="129" t="str">
        <f t="shared" si="7"/>
        <v/>
      </c>
      <c r="G41" s="58"/>
      <c r="H41" s="59"/>
      <c r="I41" s="50"/>
      <c r="J41" s="50"/>
      <c r="K41" s="50"/>
      <c r="L41" s="50"/>
      <c r="M41" s="50"/>
      <c r="N41" s="50"/>
      <c r="O41" s="50"/>
      <c r="P41" s="50"/>
      <c r="Q41" s="50"/>
      <c r="R41" s="50"/>
      <c r="S41" s="50"/>
      <c r="T41" s="50"/>
      <c r="U41" s="142" t="str">
        <f t="shared" si="5"/>
        <v xml:space="preserve"> </v>
      </c>
    </row>
    <row r="42" spans="2:21" outlineLevel="1" x14ac:dyDescent="0.25">
      <c r="B42" s="56" t="s">
        <v>114</v>
      </c>
      <c r="C42" s="44"/>
      <c r="D42" s="50"/>
      <c r="E42" s="50"/>
      <c r="F42" s="129" t="str">
        <f t="shared" si="7"/>
        <v/>
      </c>
      <c r="G42" s="58"/>
      <c r="H42" s="59"/>
      <c r="I42" s="50"/>
      <c r="J42" s="50"/>
      <c r="K42" s="50"/>
      <c r="L42" s="50"/>
      <c r="M42" s="50"/>
      <c r="N42" s="50"/>
      <c r="O42" s="50"/>
      <c r="P42" s="50"/>
      <c r="Q42" s="50"/>
      <c r="R42" s="50"/>
      <c r="S42" s="50"/>
      <c r="T42" s="50"/>
      <c r="U42" s="142" t="str">
        <f t="shared" si="5"/>
        <v xml:space="preserve"> </v>
      </c>
    </row>
    <row r="43" spans="2:21" outlineLevel="1" x14ac:dyDescent="0.25">
      <c r="B43" s="56" t="s">
        <v>115</v>
      </c>
      <c r="C43" s="44"/>
      <c r="D43" s="50"/>
      <c r="E43" s="50"/>
      <c r="F43" s="129" t="str">
        <f t="shared" si="7"/>
        <v/>
      </c>
      <c r="G43" s="58"/>
      <c r="H43" s="59"/>
      <c r="I43" s="50"/>
      <c r="J43" s="50"/>
      <c r="K43" s="50"/>
      <c r="L43" s="50"/>
      <c r="M43" s="50"/>
      <c r="N43" s="50"/>
      <c r="O43" s="50"/>
      <c r="P43" s="50"/>
      <c r="Q43" s="50"/>
      <c r="R43" s="50"/>
      <c r="S43" s="50"/>
      <c r="T43" s="50"/>
      <c r="U43" s="142" t="str">
        <f t="shared" si="5"/>
        <v xml:space="preserve"> </v>
      </c>
    </row>
    <row r="44" spans="2:21" x14ac:dyDescent="0.25">
      <c r="B44" s="49" t="s">
        <v>28</v>
      </c>
      <c r="C44" s="44"/>
      <c r="D44" s="50"/>
      <c r="E44" s="50"/>
      <c r="F44" s="129" t="str">
        <f t="shared" si="7"/>
        <v/>
      </c>
      <c r="G44" s="58"/>
      <c r="H44" s="59"/>
      <c r="I44" s="50"/>
      <c r="J44" s="50"/>
      <c r="K44" s="50"/>
      <c r="L44" s="50"/>
      <c r="M44" s="50"/>
      <c r="N44" s="50"/>
      <c r="O44" s="50"/>
      <c r="P44" s="50"/>
      <c r="Q44" s="50"/>
      <c r="R44" s="50"/>
      <c r="S44" s="50"/>
      <c r="T44" s="50"/>
      <c r="U44" s="142" t="str">
        <f t="shared" si="5"/>
        <v xml:space="preserve"> </v>
      </c>
    </row>
    <row r="45" spans="2:21" x14ac:dyDescent="0.25">
      <c r="B45" s="49" t="s">
        <v>29</v>
      </c>
      <c r="C45" s="44"/>
      <c r="D45" s="50"/>
      <c r="E45" s="50"/>
      <c r="F45" s="129" t="str">
        <f t="shared" si="7"/>
        <v/>
      </c>
      <c r="G45" s="58"/>
      <c r="H45" s="59"/>
      <c r="I45" s="50"/>
      <c r="J45" s="50"/>
      <c r="K45" s="50"/>
      <c r="L45" s="50"/>
      <c r="M45" s="50"/>
      <c r="N45" s="50"/>
      <c r="O45" s="50"/>
      <c r="P45" s="50"/>
      <c r="Q45" s="50"/>
      <c r="R45" s="50"/>
      <c r="S45" s="50"/>
      <c r="T45" s="50"/>
      <c r="U45" s="142" t="str">
        <f t="shared" si="5"/>
        <v xml:space="preserve"> </v>
      </c>
    </row>
    <row r="46" spans="2:21" x14ac:dyDescent="0.25">
      <c r="B46" s="49" t="s">
        <v>30</v>
      </c>
      <c r="C46" s="44"/>
      <c r="D46" s="50"/>
      <c r="E46" s="50"/>
      <c r="F46" s="129" t="str">
        <f t="shared" si="7"/>
        <v/>
      </c>
      <c r="G46" s="58"/>
      <c r="H46" s="59"/>
      <c r="I46" s="50"/>
      <c r="J46" s="50"/>
      <c r="K46" s="50"/>
      <c r="L46" s="50"/>
      <c r="M46" s="50"/>
      <c r="N46" s="50"/>
      <c r="O46" s="50"/>
      <c r="P46" s="50"/>
      <c r="Q46" s="50"/>
      <c r="R46" s="50"/>
      <c r="S46" s="50"/>
      <c r="T46" s="50"/>
      <c r="U46" s="142" t="str">
        <f t="shared" si="5"/>
        <v xml:space="preserve"> </v>
      </c>
    </row>
    <row r="47" spans="2:21" x14ac:dyDescent="0.25">
      <c r="B47" s="49" t="s">
        <v>31</v>
      </c>
      <c r="C47" s="44"/>
      <c r="D47" s="50"/>
      <c r="E47" s="50"/>
      <c r="F47" s="129" t="str">
        <f t="shared" si="7"/>
        <v/>
      </c>
      <c r="G47" s="58"/>
      <c r="H47" s="59"/>
      <c r="I47" s="50"/>
      <c r="J47" s="50"/>
      <c r="K47" s="50"/>
      <c r="L47" s="50"/>
      <c r="M47" s="50"/>
      <c r="N47" s="50"/>
      <c r="O47" s="50"/>
      <c r="P47" s="50"/>
      <c r="Q47" s="50"/>
      <c r="R47" s="50"/>
      <c r="S47" s="50"/>
      <c r="T47" s="50"/>
      <c r="U47" s="142" t="str">
        <f t="shared" si="5"/>
        <v xml:space="preserve"> </v>
      </c>
    </row>
    <row r="48" spans="2:21" x14ac:dyDescent="0.25">
      <c r="B48" s="115" t="s">
        <v>48</v>
      </c>
      <c r="C48" s="44" t="s">
        <v>46</v>
      </c>
      <c r="D48" s="50"/>
      <c r="E48" s="50"/>
      <c r="F48" s="129" t="str">
        <f t="shared" si="7"/>
        <v/>
      </c>
      <c r="G48" s="58"/>
      <c r="H48" s="59"/>
      <c r="I48" s="50"/>
      <c r="J48" s="50"/>
      <c r="K48" s="50"/>
      <c r="L48" s="50"/>
      <c r="M48" s="50"/>
      <c r="N48" s="50"/>
      <c r="O48" s="50"/>
      <c r="P48" s="50"/>
      <c r="Q48" s="50"/>
      <c r="R48" s="50"/>
      <c r="S48" s="50"/>
      <c r="T48" s="50"/>
      <c r="U48" s="142" t="str">
        <f t="shared" si="5"/>
        <v xml:space="preserve"> </v>
      </c>
    </row>
    <row r="49" spans="2:21" x14ac:dyDescent="0.25">
      <c r="B49" s="49" t="s">
        <v>32</v>
      </c>
      <c r="C49" s="44"/>
      <c r="D49" s="50"/>
      <c r="E49" s="50"/>
      <c r="F49" s="129" t="str">
        <f t="shared" si="7"/>
        <v/>
      </c>
      <c r="G49" s="58"/>
      <c r="H49" s="59"/>
      <c r="I49" s="50"/>
      <c r="J49" s="50"/>
      <c r="K49" s="50"/>
      <c r="L49" s="50"/>
      <c r="M49" s="50"/>
      <c r="N49" s="50"/>
      <c r="O49" s="50"/>
      <c r="P49" s="50"/>
      <c r="Q49" s="50"/>
      <c r="R49" s="50"/>
      <c r="S49" s="50"/>
      <c r="T49" s="50"/>
      <c r="U49" s="142" t="str">
        <f t="shared" si="5"/>
        <v xml:space="preserve"> </v>
      </c>
    </row>
    <row r="50" spans="2:21" x14ac:dyDescent="0.25">
      <c r="B50" s="49" t="s">
        <v>33</v>
      </c>
      <c r="C50" s="44"/>
      <c r="D50" s="50"/>
      <c r="E50" s="50"/>
      <c r="F50" s="129" t="str">
        <f t="shared" si="7"/>
        <v/>
      </c>
      <c r="G50" s="58"/>
      <c r="H50" s="59"/>
      <c r="I50" s="50"/>
      <c r="J50" s="50"/>
      <c r="K50" s="50"/>
      <c r="L50" s="50"/>
      <c r="M50" s="50"/>
      <c r="N50" s="50"/>
      <c r="O50" s="50"/>
      <c r="P50" s="50"/>
      <c r="Q50" s="50"/>
      <c r="R50" s="50"/>
      <c r="S50" s="50"/>
      <c r="T50" s="50"/>
      <c r="U50" s="142" t="str">
        <f t="shared" si="5"/>
        <v xml:space="preserve"> </v>
      </c>
    </row>
    <row r="51" spans="2:21" x14ac:dyDescent="0.25">
      <c r="B51" s="49" t="s">
        <v>34</v>
      </c>
      <c r="C51" s="44"/>
      <c r="D51" s="50"/>
      <c r="E51" s="50"/>
      <c r="F51" s="129" t="str">
        <f t="shared" si="7"/>
        <v/>
      </c>
      <c r="G51" s="58"/>
      <c r="H51" s="59"/>
      <c r="I51" s="50"/>
      <c r="J51" s="50"/>
      <c r="K51" s="50"/>
      <c r="L51" s="50"/>
      <c r="M51" s="50"/>
      <c r="N51" s="50"/>
      <c r="O51" s="50"/>
      <c r="P51" s="50"/>
      <c r="Q51" s="50"/>
      <c r="R51" s="50"/>
      <c r="S51" s="50"/>
      <c r="T51" s="50"/>
      <c r="U51" s="142" t="str">
        <f t="shared" si="5"/>
        <v xml:space="preserve"> </v>
      </c>
    </row>
    <row r="52" spans="2:21" x14ac:dyDescent="0.25">
      <c r="B52" s="49" t="s">
        <v>35</v>
      </c>
      <c r="C52" s="44"/>
      <c r="D52" s="50"/>
      <c r="E52" s="50"/>
      <c r="F52" s="129" t="str">
        <f t="shared" si="7"/>
        <v/>
      </c>
      <c r="G52" s="58"/>
      <c r="H52" s="59"/>
      <c r="I52" s="50"/>
      <c r="J52" s="50"/>
      <c r="K52" s="50"/>
      <c r="L52" s="50"/>
      <c r="M52" s="50"/>
      <c r="N52" s="50"/>
      <c r="O52" s="50"/>
      <c r="P52" s="50"/>
      <c r="Q52" s="50"/>
      <c r="R52" s="50"/>
      <c r="S52" s="50"/>
      <c r="T52" s="50"/>
      <c r="U52" s="142" t="str">
        <f t="shared" si="5"/>
        <v xml:space="preserve"> </v>
      </c>
    </row>
    <row r="53" spans="2:21" x14ac:dyDescent="0.25">
      <c r="B53" s="49" t="s">
        <v>36</v>
      </c>
      <c r="C53" s="44"/>
      <c r="D53" s="50"/>
      <c r="E53" s="50"/>
      <c r="F53" s="129" t="str">
        <f t="shared" si="7"/>
        <v/>
      </c>
      <c r="G53" s="58"/>
      <c r="H53" s="59"/>
      <c r="I53" s="50"/>
      <c r="J53" s="50"/>
      <c r="K53" s="50"/>
      <c r="L53" s="50"/>
      <c r="M53" s="50"/>
      <c r="N53" s="50"/>
      <c r="O53" s="50"/>
      <c r="P53" s="50"/>
      <c r="Q53" s="50"/>
      <c r="R53" s="50"/>
      <c r="S53" s="50"/>
      <c r="T53" s="50"/>
      <c r="U53" s="142" t="str">
        <f t="shared" si="5"/>
        <v xml:space="preserve"> </v>
      </c>
    </row>
    <row r="54" spans="2:21" x14ac:dyDescent="0.25">
      <c r="B54" s="49" t="s">
        <v>37</v>
      </c>
      <c r="C54" s="44"/>
      <c r="D54" s="50"/>
      <c r="E54" s="50"/>
      <c r="F54" s="129" t="str">
        <f t="shared" si="7"/>
        <v/>
      </c>
      <c r="G54" s="58"/>
      <c r="H54" s="59"/>
      <c r="I54" s="50"/>
      <c r="J54" s="50"/>
      <c r="K54" s="50"/>
      <c r="L54" s="50"/>
      <c r="M54" s="50"/>
      <c r="N54" s="50"/>
      <c r="O54" s="50"/>
      <c r="P54" s="50"/>
      <c r="Q54" s="50"/>
      <c r="R54" s="50"/>
      <c r="S54" s="50"/>
      <c r="T54" s="50"/>
      <c r="U54" s="142" t="str">
        <f t="shared" si="5"/>
        <v xml:space="preserve"> </v>
      </c>
    </row>
    <row r="55" spans="2:21" x14ac:dyDescent="0.25">
      <c r="B55" s="49" t="s">
        <v>38</v>
      </c>
      <c r="C55" s="44"/>
      <c r="D55" s="50"/>
      <c r="E55" s="50"/>
      <c r="F55" s="129" t="str">
        <f t="shared" si="7"/>
        <v/>
      </c>
      <c r="G55" s="58"/>
      <c r="H55" s="59"/>
      <c r="I55" s="50"/>
      <c r="J55" s="50"/>
      <c r="K55" s="50"/>
      <c r="L55" s="50"/>
      <c r="M55" s="50"/>
      <c r="N55" s="50"/>
      <c r="O55" s="50"/>
      <c r="P55" s="50"/>
      <c r="Q55" s="50"/>
      <c r="R55" s="50"/>
      <c r="S55" s="50"/>
      <c r="T55" s="50"/>
      <c r="U55" s="142" t="str">
        <f t="shared" si="5"/>
        <v xml:space="preserve"> </v>
      </c>
    </row>
    <row r="56" spans="2:21" x14ac:dyDescent="0.25">
      <c r="B56" s="49" t="s">
        <v>39</v>
      </c>
      <c r="C56" s="44"/>
      <c r="D56" s="50"/>
      <c r="E56" s="50"/>
      <c r="F56" s="129" t="str">
        <f t="shared" si="7"/>
        <v/>
      </c>
      <c r="G56" s="58"/>
      <c r="H56" s="59"/>
      <c r="I56" s="50"/>
      <c r="J56" s="50"/>
      <c r="K56" s="50"/>
      <c r="L56" s="50"/>
      <c r="M56" s="50"/>
      <c r="N56" s="50"/>
      <c r="O56" s="50"/>
      <c r="P56" s="50"/>
      <c r="Q56" s="50"/>
      <c r="R56" s="50"/>
      <c r="S56" s="50"/>
      <c r="T56" s="50"/>
      <c r="U56" s="142" t="str">
        <f t="shared" si="5"/>
        <v xml:space="preserve"> </v>
      </c>
    </row>
    <row r="57" spans="2:21" x14ac:dyDescent="0.25">
      <c r="B57" s="57"/>
      <c r="C57" s="44"/>
      <c r="D57" s="45"/>
      <c r="E57" s="45"/>
      <c r="F57" s="51"/>
      <c r="G57" s="46"/>
      <c r="H57" s="47"/>
      <c r="I57" s="45"/>
      <c r="J57" s="45"/>
      <c r="K57" s="45"/>
      <c r="L57" s="45"/>
      <c r="M57" s="45"/>
      <c r="N57" s="45"/>
      <c r="O57" s="45"/>
      <c r="P57" s="45"/>
      <c r="Q57" s="45"/>
      <c r="R57" s="45"/>
      <c r="S57" s="45"/>
      <c r="T57" s="45"/>
      <c r="U57" s="72"/>
    </row>
    <row r="58" spans="2:21" x14ac:dyDescent="0.25">
      <c r="B58" s="108" t="s">
        <v>40</v>
      </c>
      <c r="C58" s="85"/>
      <c r="D58" s="131">
        <f>SUM(D33:D39)+SUM(D41:D56)</f>
        <v>0</v>
      </c>
      <c r="E58" s="131">
        <f>SUM(E33:E39)+SUM(E41:E56)</f>
        <v>0</v>
      </c>
      <c r="F58" s="132" t="str">
        <f>IFERROR((E58-D58)/E58,IF(AND(D58&gt;0,E58=0),"-100.00%",""))</f>
        <v/>
      </c>
      <c r="G58" s="110"/>
      <c r="H58" s="71"/>
      <c r="I58" s="133">
        <f>SUM(I33:I39)+SUM(I41:I56)</f>
        <v>0</v>
      </c>
      <c r="J58" s="133">
        <f t="shared" ref="J58:R58" si="9">SUM(J33:J39)+SUM(J41:J56)</f>
        <v>0</v>
      </c>
      <c r="K58" s="133">
        <f>SUM(K33:K39)+SUM(K41:K56)</f>
        <v>0</v>
      </c>
      <c r="L58" s="133">
        <f t="shared" si="9"/>
        <v>0</v>
      </c>
      <c r="M58" s="133">
        <f t="shared" si="9"/>
        <v>0</v>
      </c>
      <c r="N58" s="133">
        <f>SUM(N33:N39)+SUM(N41:N56)</f>
        <v>0</v>
      </c>
      <c r="O58" s="133">
        <f>SUM(O33:O39)+SUM(O41:O56)</f>
        <v>0</v>
      </c>
      <c r="P58" s="133">
        <f t="shared" si="9"/>
        <v>0</v>
      </c>
      <c r="Q58" s="133">
        <f t="shared" si="9"/>
        <v>0</v>
      </c>
      <c r="R58" s="133">
        <f t="shared" si="9"/>
        <v>0</v>
      </c>
      <c r="S58" s="133">
        <f>SUM(S33:S39)+SUM(S41:S56)</f>
        <v>0</v>
      </c>
      <c r="T58" s="133">
        <f>SUM(T33:T39)+SUM(T41:T56)</f>
        <v>0</v>
      </c>
      <c r="U58" s="134" t="str">
        <f t="shared" si="5"/>
        <v xml:space="preserve"> </v>
      </c>
    </row>
    <row r="59" spans="2:21" x14ac:dyDescent="0.25">
      <c r="B59" s="57"/>
      <c r="C59" s="44"/>
      <c r="D59" s="45"/>
      <c r="E59" s="45"/>
      <c r="F59" s="51"/>
      <c r="G59" s="46"/>
      <c r="H59" s="47"/>
      <c r="I59" s="45"/>
      <c r="J59" s="45"/>
      <c r="K59" s="45"/>
      <c r="L59" s="45"/>
      <c r="M59" s="45"/>
      <c r="N59" s="45"/>
      <c r="O59" s="45"/>
      <c r="P59" s="45"/>
      <c r="Q59" s="45"/>
      <c r="R59" s="45"/>
      <c r="S59" s="45"/>
      <c r="T59" s="45"/>
      <c r="U59" s="72"/>
    </row>
    <row r="60" spans="2:21" x14ac:dyDescent="0.25">
      <c r="B60" s="108" t="s">
        <v>41</v>
      </c>
      <c r="C60" s="85"/>
      <c r="D60" s="135">
        <f>D30-D58</f>
        <v>0</v>
      </c>
      <c r="E60" s="135">
        <f>E30-E58</f>
        <v>0</v>
      </c>
      <c r="F60" s="132" t="str">
        <f>IFERROR((E60-D60)/E60,IF(AND(D60&gt;0,E60=0),"-100.00%",""))</f>
        <v/>
      </c>
      <c r="G60" s="111"/>
      <c r="H60" s="70"/>
      <c r="I60" s="135">
        <f t="shared" ref="I60:T60" si="10">I30-I58</f>
        <v>0</v>
      </c>
      <c r="J60" s="135">
        <f t="shared" si="10"/>
        <v>0</v>
      </c>
      <c r="K60" s="135">
        <f t="shared" si="10"/>
        <v>0</v>
      </c>
      <c r="L60" s="135">
        <f t="shared" si="10"/>
        <v>0</v>
      </c>
      <c r="M60" s="135">
        <f t="shared" si="10"/>
        <v>0</v>
      </c>
      <c r="N60" s="135">
        <f t="shared" si="10"/>
        <v>0</v>
      </c>
      <c r="O60" s="135">
        <f t="shared" si="10"/>
        <v>0</v>
      </c>
      <c r="P60" s="135">
        <f t="shared" si="10"/>
        <v>0</v>
      </c>
      <c r="Q60" s="135">
        <f t="shared" si="10"/>
        <v>0</v>
      </c>
      <c r="R60" s="135">
        <f t="shared" si="10"/>
        <v>0</v>
      </c>
      <c r="S60" s="135">
        <f t="shared" si="10"/>
        <v>0</v>
      </c>
      <c r="T60" s="135">
        <f t="shared" si="10"/>
        <v>0</v>
      </c>
      <c r="U60" s="134" t="str">
        <f t="shared" si="5"/>
        <v xml:space="preserve"> </v>
      </c>
    </row>
    <row r="61" spans="2:21" x14ac:dyDescent="0.25">
      <c r="B61" s="91"/>
      <c r="C61" s="92"/>
      <c r="D61" s="22"/>
      <c r="E61" s="22"/>
      <c r="F61" s="22"/>
      <c r="G61" s="33"/>
      <c r="H61" s="34"/>
      <c r="I61" s="22"/>
      <c r="J61" s="22"/>
      <c r="K61" s="22"/>
      <c r="L61" s="22"/>
      <c r="M61" s="22"/>
      <c r="N61" s="22"/>
      <c r="O61" s="22"/>
      <c r="P61" s="22"/>
      <c r="Q61" s="22"/>
      <c r="R61" s="22"/>
      <c r="S61" s="22"/>
      <c r="T61" s="22"/>
      <c r="U61" s="73"/>
    </row>
    <row r="62" spans="2:21" ht="18.75" x14ac:dyDescent="0.3">
      <c r="B62" s="206" t="s">
        <v>49</v>
      </c>
      <c r="C62" s="207"/>
      <c r="D62" s="207"/>
      <c r="E62" s="207"/>
      <c r="F62" s="207"/>
      <c r="G62" s="207"/>
      <c r="H62" s="89"/>
      <c r="I62" s="143" t="str">
        <f t="shared" ref="I62:T62" si="11">I6</f>
        <v xml:space="preserve">Jan </v>
      </c>
      <c r="J62" s="143" t="str">
        <f t="shared" si="11"/>
        <v>Feb</v>
      </c>
      <c r="K62" s="143" t="str">
        <f t="shared" si="11"/>
        <v>Mar</v>
      </c>
      <c r="L62" s="143" t="str">
        <f t="shared" si="11"/>
        <v>Apr</v>
      </c>
      <c r="M62" s="143" t="str">
        <f t="shared" si="11"/>
        <v>May</v>
      </c>
      <c r="N62" s="143" t="str">
        <f t="shared" si="11"/>
        <v>Jun</v>
      </c>
      <c r="O62" s="143" t="str">
        <f t="shared" si="11"/>
        <v>Jul</v>
      </c>
      <c r="P62" s="143" t="str">
        <f t="shared" si="11"/>
        <v>Aug</v>
      </c>
      <c r="Q62" s="143" t="str">
        <f t="shared" si="11"/>
        <v>Sept</v>
      </c>
      <c r="R62" s="143" t="str">
        <f t="shared" si="11"/>
        <v>Oct</v>
      </c>
      <c r="S62" s="143" t="str">
        <f t="shared" si="11"/>
        <v>Nov</v>
      </c>
      <c r="T62" s="143" t="str">
        <f t="shared" si="11"/>
        <v>Dec</v>
      </c>
      <c r="U62" s="90"/>
    </row>
    <row r="63" spans="2:21" x14ac:dyDescent="0.25">
      <c r="B63" s="196" t="s">
        <v>44</v>
      </c>
      <c r="C63" s="197"/>
      <c r="D63" s="197"/>
      <c r="E63" s="197"/>
      <c r="F63" s="197"/>
      <c r="G63" s="197"/>
      <c r="H63" s="26"/>
      <c r="I63" s="114"/>
      <c r="J63" s="137">
        <f>I79</f>
        <v>0</v>
      </c>
      <c r="K63" s="137">
        <f>J79</f>
        <v>0</v>
      </c>
      <c r="L63" s="137">
        <f t="shared" ref="L63:T63" si="12">K79</f>
        <v>0</v>
      </c>
      <c r="M63" s="137">
        <f t="shared" si="12"/>
        <v>0</v>
      </c>
      <c r="N63" s="137">
        <f t="shared" si="12"/>
        <v>0</v>
      </c>
      <c r="O63" s="137">
        <f t="shared" si="12"/>
        <v>0</v>
      </c>
      <c r="P63" s="137">
        <f t="shared" si="12"/>
        <v>0</v>
      </c>
      <c r="Q63" s="137">
        <f t="shared" si="12"/>
        <v>0</v>
      </c>
      <c r="R63" s="137">
        <f t="shared" si="12"/>
        <v>0</v>
      </c>
      <c r="S63" s="137">
        <f t="shared" si="12"/>
        <v>0</v>
      </c>
      <c r="T63" s="137">
        <f t="shared" si="12"/>
        <v>0</v>
      </c>
      <c r="U63" s="113"/>
    </row>
    <row r="64" spans="2:21" x14ac:dyDescent="0.25">
      <c r="B64" s="150"/>
      <c r="C64" s="151"/>
      <c r="D64" s="151"/>
      <c r="E64" s="151"/>
      <c r="F64" s="151"/>
      <c r="G64" s="152"/>
      <c r="H64" s="26"/>
      <c r="I64" s="19"/>
      <c r="J64" s="19"/>
      <c r="K64" s="19"/>
      <c r="L64" s="19"/>
      <c r="M64" s="19"/>
      <c r="N64" s="19"/>
      <c r="O64" s="19"/>
      <c r="P64" s="19"/>
      <c r="Q64" s="19"/>
      <c r="R64" s="19"/>
      <c r="S64" s="19"/>
      <c r="T64" s="19"/>
      <c r="U64" s="72"/>
    </row>
    <row r="65" spans="2:21" x14ac:dyDescent="0.25">
      <c r="B65" s="196" t="s">
        <v>69</v>
      </c>
      <c r="C65" s="197"/>
      <c r="D65" s="197"/>
      <c r="E65" s="197"/>
      <c r="F65" s="197"/>
      <c r="G65" s="197"/>
      <c r="H65" s="79"/>
      <c r="I65" s="138">
        <f t="shared" ref="I65:T65" si="13">I60</f>
        <v>0</v>
      </c>
      <c r="J65" s="138">
        <f t="shared" si="13"/>
        <v>0</v>
      </c>
      <c r="K65" s="138">
        <f t="shared" si="13"/>
        <v>0</v>
      </c>
      <c r="L65" s="138">
        <f t="shared" si="13"/>
        <v>0</v>
      </c>
      <c r="M65" s="138">
        <f t="shared" si="13"/>
        <v>0</v>
      </c>
      <c r="N65" s="138">
        <f t="shared" si="13"/>
        <v>0</v>
      </c>
      <c r="O65" s="138">
        <f t="shared" si="13"/>
        <v>0</v>
      </c>
      <c r="P65" s="138">
        <f t="shared" si="13"/>
        <v>0</v>
      </c>
      <c r="Q65" s="138">
        <f t="shared" si="13"/>
        <v>0</v>
      </c>
      <c r="R65" s="138">
        <f t="shared" si="13"/>
        <v>0</v>
      </c>
      <c r="S65" s="138">
        <f t="shared" si="13"/>
        <v>0</v>
      </c>
      <c r="T65" s="138">
        <f t="shared" si="13"/>
        <v>0</v>
      </c>
      <c r="U65" s="124"/>
    </row>
    <row r="66" spans="2:21" x14ac:dyDescent="0.25">
      <c r="B66" s="150"/>
      <c r="C66" s="151"/>
      <c r="D66" s="151"/>
      <c r="E66" s="151"/>
      <c r="F66" s="151"/>
      <c r="G66" s="152"/>
      <c r="H66" s="26"/>
      <c r="I66" s="19"/>
      <c r="J66" s="19"/>
      <c r="K66" s="19"/>
      <c r="L66" s="19"/>
      <c r="M66" s="19"/>
      <c r="N66" s="19"/>
      <c r="O66" s="19"/>
      <c r="P66" s="19"/>
      <c r="Q66" s="19"/>
      <c r="R66" s="19"/>
      <c r="S66" s="19"/>
      <c r="T66" s="19"/>
      <c r="U66" s="72"/>
    </row>
    <row r="67" spans="2:21" x14ac:dyDescent="0.25">
      <c r="B67" s="196" t="s">
        <v>70</v>
      </c>
      <c r="C67" s="197"/>
      <c r="D67" s="197"/>
      <c r="E67" s="197"/>
      <c r="F67" s="197"/>
      <c r="G67" s="197"/>
      <c r="H67" s="26"/>
      <c r="I67" s="19"/>
      <c r="J67" s="19"/>
      <c r="K67" s="19"/>
      <c r="L67" s="19"/>
      <c r="M67" s="19"/>
      <c r="N67" s="19"/>
      <c r="O67" s="19"/>
      <c r="P67" s="19"/>
      <c r="Q67" s="19"/>
      <c r="R67" s="19"/>
      <c r="S67" s="19"/>
      <c r="T67" s="19"/>
      <c r="U67" s="72"/>
    </row>
    <row r="68" spans="2:21" x14ac:dyDescent="0.25">
      <c r="B68" s="156" t="s">
        <v>71</v>
      </c>
      <c r="C68" s="157"/>
      <c r="D68" s="157"/>
      <c r="E68" s="157"/>
      <c r="F68" s="157"/>
      <c r="G68" s="158"/>
      <c r="H68" s="26"/>
      <c r="I68" s="19"/>
      <c r="J68" s="19"/>
      <c r="K68" s="19"/>
      <c r="L68" s="19"/>
      <c r="M68" s="19"/>
      <c r="N68" s="19"/>
      <c r="O68" s="19"/>
      <c r="P68" s="19"/>
      <c r="Q68" s="19"/>
      <c r="R68" s="19"/>
      <c r="S68" s="19"/>
      <c r="T68" s="19"/>
      <c r="U68" s="72"/>
    </row>
    <row r="69" spans="2:21" x14ac:dyDescent="0.25">
      <c r="B69" s="156" t="s">
        <v>72</v>
      </c>
      <c r="C69" s="157"/>
      <c r="D69" s="157"/>
      <c r="E69" s="157"/>
      <c r="F69" s="157"/>
      <c r="G69" s="158"/>
      <c r="H69" s="26"/>
      <c r="I69" s="139">
        <f t="shared" ref="I69:T69" si="14">I38</f>
        <v>0</v>
      </c>
      <c r="J69" s="139">
        <f t="shared" si="14"/>
        <v>0</v>
      </c>
      <c r="K69" s="139">
        <f t="shared" si="14"/>
        <v>0</v>
      </c>
      <c r="L69" s="139">
        <f t="shared" si="14"/>
        <v>0</v>
      </c>
      <c r="M69" s="139">
        <f t="shared" si="14"/>
        <v>0</v>
      </c>
      <c r="N69" s="139">
        <f t="shared" si="14"/>
        <v>0</v>
      </c>
      <c r="O69" s="139">
        <f t="shared" si="14"/>
        <v>0</v>
      </c>
      <c r="P69" s="139">
        <f t="shared" si="14"/>
        <v>0</v>
      </c>
      <c r="Q69" s="139">
        <f t="shared" si="14"/>
        <v>0</v>
      </c>
      <c r="R69" s="139">
        <f t="shared" si="14"/>
        <v>0</v>
      </c>
      <c r="S69" s="139">
        <f t="shared" si="14"/>
        <v>0</v>
      </c>
      <c r="T69" s="139">
        <f t="shared" si="14"/>
        <v>0</v>
      </c>
      <c r="U69" s="72"/>
    </row>
    <row r="70" spans="2:21" x14ac:dyDescent="0.25">
      <c r="B70" s="156" t="s">
        <v>73</v>
      </c>
      <c r="C70" s="157"/>
      <c r="D70" s="157"/>
      <c r="E70" s="157"/>
      <c r="F70" s="157"/>
      <c r="G70" s="158"/>
      <c r="H70" s="26"/>
      <c r="I70" s="139">
        <f t="shared" ref="I70:T70" si="15">I48</f>
        <v>0</v>
      </c>
      <c r="J70" s="139">
        <f t="shared" si="15"/>
        <v>0</v>
      </c>
      <c r="K70" s="139">
        <f t="shared" si="15"/>
        <v>0</v>
      </c>
      <c r="L70" s="139">
        <f t="shared" si="15"/>
        <v>0</v>
      </c>
      <c r="M70" s="139">
        <f t="shared" si="15"/>
        <v>0</v>
      </c>
      <c r="N70" s="139">
        <f t="shared" si="15"/>
        <v>0</v>
      </c>
      <c r="O70" s="139">
        <f t="shared" si="15"/>
        <v>0</v>
      </c>
      <c r="P70" s="139">
        <f t="shared" si="15"/>
        <v>0</v>
      </c>
      <c r="Q70" s="139">
        <f t="shared" si="15"/>
        <v>0</v>
      </c>
      <c r="R70" s="139">
        <f t="shared" si="15"/>
        <v>0</v>
      </c>
      <c r="S70" s="139">
        <f t="shared" si="15"/>
        <v>0</v>
      </c>
      <c r="T70" s="139">
        <f t="shared" si="15"/>
        <v>0</v>
      </c>
      <c r="U70" s="72"/>
    </row>
    <row r="71" spans="2:21" x14ac:dyDescent="0.25">
      <c r="B71" s="150"/>
      <c r="C71" s="151"/>
      <c r="D71" s="151"/>
      <c r="E71" s="151"/>
      <c r="F71" s="151"/>
      <c r="G71" s="152"/>
      <c r="H71" s="26"/>
      <c r="I71" s="19"/>
      <c r="J71" s="19"/>
      <c r="K71" s="19"/>
      <c r="L71" s="19"/>
      <c r="M71" s="19"/>
      <c r="N71" s="19"/>
      <c r="O71" s="19"/>
      <c r="P71" s="19"/>
      <c r="Q71" s="19"/>
      <c r="R71" s="19"/>
      <c r="S71" s="19"/>
      <c r="T71" s="19"/>
      <c r="U71" s="72"/>
    </row>
    <row r="72" spans="2:21" x14ac:dyDescent="0.25">
      <c r="B72" s="208" t="s">
        <v>75</v>
      </c>
      <c r="C72" s="209"/>
      <c r="D72" s="209"/>
      <c r="E72" s="209"/>
      <c r="F72" s="209"/>
      <c r="G72" s="210"/>
      <c r="H72" s="26"/>
      <c r="I72" s="19"/>
      <c r="J72" s="19"/>
      <c r="K72" s="19"/>
      <c r="L72" s="19"/>
      <c r="M72" s="19"/>
      <c r="N72" s="19"/>
      <c r="O72" s="19"/>
      <c r="P72" s="19"/>
      <c r="Q72" s="19"/>
      <c r="R72" s="19"/>
      <c r="S72" s="19"/>
      <c r="T72" s="19"/>
      <c r="U72" s="72"/>
    </row>
    <row r="73" spans="2:21" x14ac:dyDescent="0.25">
      <c r="B73" s="156" t="s">
        <v>89</v>
      </c>
      <c r="C73" s="157"/>
      <c r="D73" s="157"/>
      <c r="E73" s="157"/>
      <c r="F73" s="157"/>
      <c r="G73" s="158"/>
      <c r="H73" s="26"/>
      <c r="I73" s="28"/>
      <c r="J73" s="19"/>
      <c r="K73" s="19"/>
      <c r="L73" s="19"/>
      <c r="M73" s="19"/>
      <c r="N73" s="19"/>
      <c r="O73" s="19"/>
      <c r="P73" s="19"/>
      <c r="Q73" s="19"/>
      <c r="R73" s="19"/>
      <c r="S73" s="19"/>
      <c r="T73" s="19"/>
      <c r="U73" s="72"/>
    </row>
    <row r="74" spans="2:21" x14ac:dyDescent="0.25">
      <c r="B74" s="156" t="s">
        <v>90</v>
      </c>
      <c r="C74" s="157"/>
      <c r="D74" s="157"/>
      <c r="E74" s="157"/>
      <c r="F74" s="157"/>
      <c r="G74" s="158"/>
      <c r="H74" s="26"/>
      <c r="I74" s="28"/>
      <c r="J74" s="19"/>
      <c r="K74" s="19"/>
      <c r="L74" s="19"/>
      <c r="M74" s="19"/>
      <c r="N74" s="19"/>
      <c r="O74" s="19"/>
      <c r="P74" s="19"/>
      <c r="Q74" s="19"/>
      <c r="R74" s="19"/>
      <c r="S74" s="19"/>
      <c r="T74" s="19"/>
      <c r="U74" s="72"/>
    </row>
    <row r="75" spans="2:21" x14ac:dyDescent="0.25">
      <c r="B75" s="156" t="s">
        <v>91</v>
      </c>
      <c r="C75" s="157"/>
      <c r="D75" s="157"/>
      <c r="E75" s="157"/>
      <c r="F75" s="157"/>
      <c r="G75" s="158"/>
      <c r="H75" s="26"/>
      <c r="I75" s="28"/>
      <c r="J75" s="19"/>
      <c r="K75" s="19"/>
      <c r="L75" s="19"/>
      <c r="M75" s="19"/>
      <c r="N75" s="19"/>
      <c r="O75" s="19"/>
      <c r="P75" s="19"/>
      <c r="Q75" s="19"/>
      <c r="R75" s="19"/>
      <c r="S75" s="19"/>
      <c r="T75" s="19"/>
      <c r="U75" s="72"/>
    </row>
    <row r="76" spans="2:21" x14ac:dyDescent="0.25">
      <c r="B76" s="150"/>
      <c r="C76" s="151"/>
      <c r="D76" s="151"/>
      <c r="E76" s="151"/>
      <c r="F76" s="151"/>
      <c r="G76" s="152"/>
      <c r="H76" s="26"/>
      <c r="I76" s="21"/>
      <c r="J76" s="21"/>
      <c r="K76" s="21"/>
      <c r="L76" s="21"/>
      <c r="M76" s="21"/>
      <c r="N76" s="21"/>
      <c r="O76" s="21"/>
      <c r="P76" s="21"/>
      <c r="Q76" s="21"/>
      <c r="R76" s="21"/>
      <c r="S76" s="21"/>
      <c r="T76" s="21"/>
      <c r="U76" s="72"/>
    </row>
    <row r="77" spans="2:21" x14ac:dyDescent="0.25">
      <c r="B77" s="177" t="s">
        <v>92</v>
      </c>
      <c r="C77" s="178"/>
      <c r="D77" s="178"/>
      <c r="E77" s="178"/>
      <c r="F77" s="178"/>
      <c r="G77" s="179"/>
      <c r="H77" s="26"/>
      <c r="I77" s="21"/>
      <c r="J77" s="21"/>
      <c r="K77" s="21"/>
      <c r="L77" s="21"/>
      <c r="M77" s="21"/>
      <c r="N77" s="21"/>
      <c r="O77" s="21"/>
      <c r="P77" s="21"/>
      <c r="Q77" s="21"/>
      <c r="R77" s="21"/>
      <c r="S77" s="21"/>
      <c r="T77" s="21"/>
      <c r="U77" s="72"/>
    </row>
    <row r="78" spans="2:21" x14ac:dyDescent="0.25">
      <c r="B78" s="150"/>
      <c r="C78" s="151"/>
      <c r="D78" s="151"/>
      <c r="E78" s="151"/>
      <c r="F78" s="151"/>
      <c r="G78" s="152"/>
      <c r="H78" s="26"/>
      <c r="I78" s="19"/>
      <c r="J78" s="19"/>
      <c r="K78" s="19"/>
      <c r="L78" s="19"/>
      <c r="M78" s="19"/>
      <c r="N78" s="19"/>
      <c r="O78" s="19"/>
      <c r="P78" s="19"/>
      <c r="Q78" s="19"/>
      <c r="R78" s="19"/>
      <c r="S78" s="19"/>
      <c r="T78" s="19"/>
      <c r="U78" s="20"/>
    </row>
    <row r="79" spans="2:21" ht="15.75" thickBot="1" x14ac:dyDescent="0.3">
      <c r="B79" s="175" t="s">
        <v>45</v>
      </c>
      <c r="C79" s="176"/>
      <c r="D79" s="176"/>
      <c r="E79" s="176"/>
      <c r="F79" s="176"/>
      <c r="G79" s="176"/>
      <c r="H79" s="79"/>
      <c r="I79" s="140">
        <f>I63+I65-I68+I69+I70+I73-I74-I75+I77</f>
        <v>0</v>
      </c>
      <c r="J79" s="140">
        <f>J63+J65-J68+J69+J70+J73-J74-J75+J77</f>
        <v>0</v>
      </c>
      <c r="K79" s="140">
        <f t="shared" ref="K79:S79" si="16">K63+K65-K68+K69+K70+K73-K74-K75+K77</f>
        <v>0</v>
      </c>
      <c r="L79" s="140">
        <f>L63+L65-L68+L69+L70+L73-L74-L75+L77</f>
        <v>0</v>
      </c>
      <c r="M79" s="140">
        <f t="shared" si="16"/>
        <v>0</v>
      </c>
      <c r="N79" s="140">
        <f t="shared" si="16"/>
        <v>0</v>
      </c>
      <c r="O79" s="140">
        <f t="shared" si="16"/>
        <v>0</v>
      </c>
      <c r="P79" s="140">
        <f>P63+P65-P68+P69+P70+P73-P74-P75+P77</f>
        <v>0</v>
      </c>
      <c r="Q79" s="140">
        <f t="shared" si="16"/>
        <v>0</v>
      </c>
      <c r="R79" s="140">
        <f t="shared" si="16"/>
        <v>0</v>
      </c>
      <c r="S79" s="140">
        <f t="shared" si="16"/>
        <v>0</v>
      </c>
      <c r="T79" s="140">
        <f>T63+T65-T68+T69+T70+T73-T74-T75+T77</f>
        <v>0</v>
      </c>
      <c r="U79" s="113"/>
    </row>
    <row r="80" spans="2:21" ht="15.75" thickTop="1" x14ac:dyDescent="0.25">
      <c r="B80" s="153"/>
      <c r="C80" s="154"/>
      <c r="D80" s="154"/>
      <c r="E80" s="154"/>
      <c r="F80" s="154"/>
      <c r="G80" s="155"/>
      <c r="H80" s="32"/>
      <c r="I80" s="30"/>
      <c r="J80" s="30"/>
      <c r="K80" s="30"/>
      <c r="L80" s="30"/>
      <c r="M80" s="30"/>
      <c r="N80" s="30"/>
      <c r="O80" s="30"/>
      <c r="P80" s="30"/>
      <c r="Q80" s="30"/>
      <c r="R80" s="30"/>
      <c r="S80" s="30"/>
      <c r="T80" s="30"/>
      <c r="U80" s="87"/>
    </row>
    <row r="81" spans="2:21" ht="18.75" x14ac:dyDescent="0.3">
      <c r="B81" s="204" t="s">
        <v>64</v>
      </c>
      <c r="C81" s="205"/>
      <c r="D81" s="205"/>
      <c r="E81" s="205"/>
      <c r="F81" s="205"/>
      <c r="G81" s="205"/>
      <c r="H81" s="65"/>
      <c r="I81" s="66"/>
      <c r="J81" s="66"/>
      <c r="K81" s="66"/>
      <c r="L81" s="66"/>
      <c r="M81" s="66"/>
      <c r="N81" s="66"/>
      <c r="O81" s="66"/>
      <c r="P81" s="66"/>
      <c r="Q81" s="66"/>
      <c r="R81" s="66"/>
      <c r="S81" s="66"/>
      <c r="T81" s="66"/>
      <c r="U81" s="88"/>
    </row>
    <row r="82" spans="2:21" x14ac:dyDescent="0.25">
      <c r="B82" s="180"/>
      <c r="C82" s="181"/>
      <c r="D82" s="181"/>
      <c r="E82" s="181"/>
      <c r="F82" s="181"/>
      <c r="G82" s="181"/>
      <c r="H82" s="181"/>
      <c r="I82" s="181"/>
      <c r="J82" s="181"/>
      <c r="K82" s="181"/>
      <c r="L82" s="181"/>
      <c r="M82" s="181"/>
      <c r="N82" s="181"/>
      <c r="O82" s="181"/>
      <c r="P82" s="181"/>
      <c r="Q82" s="181"/>
      <c r="R82" s="181"/>
      <c r="S82" s="181"/>
      <c r="T82" s="181"/>
      <c r="U82" s="211"/>
    </row>
    <row r="83" spans="2:21" x14ac:dyDescent="0.25">
      <c r="B83" s="180"/>
      <c r="C83" s="181"/>
      <c r="D83" s="181"/>
      <c r="E83" s="181"/>
      <c r="F83" s="181"/>
      <c r="G83" s="181"/>
      <c r="H83" s="181"/>
      <c r="I83" s="181"/>
      <c r="J83" s="181"/>
      <c r="K83" s="181"/>
      <c r="L83" s="181"/>
      <c r="M83" s="181"/>
      <c r="N83" s="181"/>
      <c r="O83" s="181"/>
      <c r="P83" s="181"/>
      <c r="Q83" s="181"/>
      <c r="R83" s="181"/>
      <c r="S83" s="181"/>
      <c r="T83" s="181"/>
      <c r="U83" s="211"/>
    </row>
    <row r="84" spans="2:21" x14ac:dyDescent="0.25">
      <c r="B84" s="186"/>
      <c r="C84" s="187"/>
      <c r="D84" s="187"/>
      <c r="E84" s="187"/>
      <c r="F84" s="187"/>
      <c r="G84" s="187"/>
      <c r="H84" s="187"/>
      <c r="I84" s="187"/>
      <c r="J84" s="187"/>
      <c r="K84" s="187"/>
      <c r="L84" s="187"/>
      <c r="M84" s="187"/>
      <c r="N84" s="187"/>
      <c r="O84" s="187"/>
      <c r="P84" s="187"/>
      <c r="Q84" s="187"/>
      <c r="R84" s="187"/>
      <c r="S84" s="187"/>
      <c r="T84" s="187"/>
      <c r="U84" s="211"/>
    </row>
    <row r="85" spans="2:21" x14ac:dyDescent="0.25">
      <c r="B85" s="180"/>
      <c r="C85" s="181"/>
      <c r="D85" s="181"/>
      <c r="E85" s="181"/>
      <c r="F85" s="181"/>
      <c r="G85" s="181"/>
      <c r="H85" s="181"/>
      <c r="I85" s="181"/>
      <c r="J85" s="181"/>
      <c r="K85" s="181"/>
      <c r="L85" s="181"/>
      <c r="M85" s="181"/>
      <c r="N85" s="181"/>
      <c r="O85" s="181"/>
      <c r="P85" s="181"/>
      <c r="Q85" s="181"/>
      <c r="R85" s="181"/>
      <c r="S85" s="181"/>
      <c r="T85" s="181"/>
      <c r="U85" s="211"/>
    </row>
    <row r="86" spans="2:21" x14ac:dyDescent="0.25">
      <c r="B86" s="180"/>
      <c r="C86" s="181"/>
      <c r="D86" s="181"/>
      <c r="E86" s="181"/>
      <c r="F86" s="181"/>
      <c r="G86" s="181"/>
      <c r="H86" s="181"/>
      <c r="I86" s="181"/>
      <c r="J86" s="181"/>
      <c r="K86" s="181"/>
      <c r="L86" s="181"/>
      <c r="M86" s="181"/>
      <c r="N86" s="181"/>
      <c r="O86" s="181"/>
      <c r="P86" s="181"/>
      <c r="Q86" s="181"/>
      <c r="R86" s="181"/>
      <c r="S86" s="181"/>
      <c r="T86" s="181"/>
      <c r="U86" s="211"/>
    </row>
    <row r="87" spans="2:21" x14ac:dyDescent="0.25">
      <c r="B87" s="180"/>
      <c r="C87" s="181"/>
      <c r="D87" s="181"/>
      <c r="E87" s="181"/>
      <c r="F87" s="181"/>
      <c r="G87" s="181"/>
      <c r="H87" s="181"/>
      <c r="I87" s="181"/>
      <c r="J87" s="181"/>
      <c r="K87" s="181"/>
      <c r="L87" s="181"/>
      <c r="M87" s="181"/>
      <c r="N87" s="181"/>
      <c r="O87" s="181"/>
      <c r="P87" s="181"/>
      <c r="Q87" s="181"/>
      <c r="R87" s="181"/>
      <c r="S87" s="181"/>
      <c r="T87" s="181"/>
      <c r="U87" s="211"/>
    </row>
    <row r="88" spans="2:21" x14ac:dyDescent="0.25">
      <c r="B88" s="180"/>
      <c r="C88" s="181"/>
      <c r="D88" s="181"/>
      <c r="E88" s="181"/>
      <c r="F88" s="181"/>
      <c r="G88" s="181"/>
      <c r="H88" s="181"/>
      <c r="I88" s="181"/>
      <c r="J88" s="181"/>
      <c r="K88" s="181"/>
      <c r="L88" s="181"/>
      <c r="M88" s="181"/>
      <c r="N88" s="181"/>
      <c r="O88" s="181"/>
      <c r="P88" s="181"/>
      <c r="Q88" s="181"/>
      <c r="R88" s="181"/>
      <c r="S88" s="181"/>
      <c r="T88" s="181"/>
      <c r="U88" s="211"/>
    </row>
    <row r="89" spans="2:21" x14ac:dyDescent="0.25">
      <c r="B89" s="180"/>
      <c r="C89" s="181"/>
      <c r="D89" s="181"/>
      <c r="E89" s="181"/>
      <c r="F89" s="181"/>
      <c r="G89" s="181"/>
      <c r="H89" s="181"/>
      <c r="I89" s="181"/>
      <c r="J89" s="181"/>
      <c r="K89" s="181"/>
      <c r="L89" s="181"/>
      <c r="M89" s="181"/>
      <c r="N89" s="181"/>
      <c r="O89" s="181"/>
      <c r="P89" s="181"/>
      <c r="Q89" s="181"/>
      <c r="R89" s="181"/>
      <c r="S89" s="181"/>
      <c r="T89" s="181"/>
      <c r="U89" s="211"/>
    </row>
    <row r="90" spans="2:21" x14ac:dyDescent="0.25">
      <c r="B90" s="180"/>
      <c r="C90" s="181"/>
      <c r="D90" s="181"/>
      <c r="E90" s="181"/>
      <c r="F90" s="181"/>
      <c r="G90" s="181"/>
      <c r="H90" s="181"/>
      <c r="I90" s="181"/>
      <c r="J90" s="181"/>
      <c r="K90" s="181"/>
      <c r="L90" s="181"/>
      <c r="M90" s="181"/>
      <c r="N90" s="181"/>
      <c r="O90" s="181"/>
      <c r="P90" s="181"/>
      <c r="Q90" s="181"/>
      <c r="R90" s="181"/>
      <c r="S90" s="181"/>
      <c r="T90" s="181"/>
      <c r="U90" s="211"/>
    </row>
    <row r="91" spans="2:21" x14ac:dyDescent="0.25">
      <c r="B91" s="180"/>
      <c r="C91" s="181"/>
      <c r="D91" s="181"/>
      <c r="E91" s="181"/>
      <c r="F91" s="181"/>
      <c r="G91" s="181"/>
      <c r="H91" s="181"/>
      <c r="I91" s="181"/>
      <c r="J91" s="181"/>
      <c r="K91" s="181"/>
      <c r="L91" s="181"/>
      <c r="M91" s="181"/>
      <c r="N91" s="181"/>
      <c r="O91" s="181"/>
      <c r="P91" s="181"/>
      <c r="Q91" s="181"/>
      <c r="R91" s="181"/>
      <c r="S91" s="181"/>
      <c r="T91" s="181"/>
      <c r="U91" s="211"/>
    </row>
    <row r="92" spans="2:21" x14ac:dyDescent="0.25">
      <c r="B92" s="180"/>
      <c r="C92" s="181"/>
      <c r="D92" s="181"/>
      <c r="E92" s="181"/>
      <c r="F92" s="181"/>
      <c r="G92" s="181"/>
      <c r="H92" s="181"/>
      <c r="I92" s="181"/>
      <c r="J92" s="181"/>
      <c r="K92" s="181"/>
      <c r="L92" s="181"/>
      <c r="M92" s="181"/>
      <c r="N92" s="181"/>
      <c r="O92" s="181"/>
      <c r="P92" s="181"/>
      <c r="Q92" s="181"/>
      <c r="R92" s="181"/>
      <c r="S92" s="181"/>
      <c r="T92" s="181"/>
      <c r="U92" s="211"/>
    </row>
    <row r="93" spans="2:21" x14ac:dyDescent="0.25">
      <c r="B93" s="180"/>
      <c r="C93" s="181"/>
      <c r="D93" s="181"/>
      <c r="E93" s="181"/>
      <c r="F93" s="181"/>
      <c r="G93" s="181"/>
      <c r="H93" s="181"/>
      <c r="I93" s="181"/>
      <c r="J93" s="181"/>
      <c r="K93" s="181"/>
      <c r="L93" s="181"/>
      <c r="M93" s="181"/>
      <c r="N93" s="181"/>
      <c r="O93" s="181"/>
      <c r="P93" s="181"/>
      <c r="Q93" s="181"/>
      <c r="R93" s="181"/>
      <c r="S93" s="181"/>
      <c r="T93" s="181"/>
      <c r="U93" s="211"/>
    </row>
    <row r="94" spans="2:21" x14ac:dyDescent="0.25">
      <c r="B94" s="183"/>
      <c r="C94" s="184"/>
      <c r="D94" s="184"/>
      <c r="E94" s="184"/>
      <c r="F94" s="184"/>
      <c r="G94" s="184"/>
      <c r="H94" s="184"/>
      <c r="I94" s="184"/>
      <c r="J94" s="184"/>
      <c r="K94" s="184"/>
      <c r="L94" s="184"/>
      <c r="M94" s="184"/>
      <c r="N94" s="184"/>
      <c r="O94" s="184"/>
      <c r="P94" s="184"/>
      <c r="Q94" s="184"/>
      <c r="R94" s="184"/>
      <c r="S94" s="184"/>
      <c r="T94" s="184"/>
      <c r="U94" s="212"/>
    </row>
    <row r="100" spans="10:10" x14ac:dyDescent="0.25">
      <c r="J100" s="5" t="str">
        <f>IFERROR((E9-D9)/E9,IF(AND(D9&gt;0,E9=0),"-100.00%",""))</f>
        <v/>
      </c>
    </row>
    <row r="105" spans="10:10" x14ac:dyDescent="0.25">
      <c r="J105" s="1" t="str">
        <f>IF(AND(D9&gt;0,E9=0),"1","")</f>
        <v/>
      </c>
    </row>
  </sheetData>
  <sheetProtection algorithmName="SHA-512" hashValue="Jx7N4K4WTxURvG2BndSAIJO04BRsZbLBCMy9sdgy3PpfarqVfpWw3ozcnzQXxkruCCmpOqGHUgKg4tzb1dsGCQ==" saltValue="cXcqp1LoecX+el3UbYHwmw==" spinCount="100000" sheet="1" objects="1" scenarios="1"/>
  <mergeCells count="37">
    <mergeCell ref="B92:U92"/>
    <mergeCell ref="B93:U93"/>
    <mergeCell ref="B94:U94"/>
    <mergeCell ref="B82:U82"/>
    <mergeCell ref="B83:U83"/>
    <mergeCell ref="B84:U84"/>
    <mergeCell ref="B85:U85"/>
    <mergeCell ref="B86:U86"/>
    <mergeCell ref="B87:U87"/>
    <mergeCell ref="B88:U88"/>
    <mergeCell ref="B89:U89"/>
    <mergeCell ref="B90:U90"/>
    <mergeCell ref="B91:U91"/>
    <mergeCell ref="B81:G81"/>
    <mergeCell ref="B2:T2"/>
    <mergeCell ref="B3:T3"/>
    <mergeCell ref="B4:T4"/>
    <mergeCell ref="B5:B6"/>
    <mergeCell ref="B62:G62"/>
    <mergeCell ref="B63:G63"/>
    <mergeCell ref="B79:G79"/>
    <mergeCell ref="B64:G64"/>
    <mergeCell ref="B66:G66"/>
    <mergeCell ref="B71:G71"/>
    <mergeCell ref="B76:G76"/>
    <mergeCell ref="B80:G80"/>
    <mergeCell ref="B67:G67"/>
    <mergeCell ref="B72:G72"/>
    <mergeCell ref="B77:G77"/>
    <mergeCell ref="B78:G78"/>
    <mergeCell ref="B65:G65"/>
    <mergeCell ref="B68:G68"/>
    <mergeCell ref="B69:G69"/>
    <mergeCell ref="B70:G70"/>
    <mergeCell ref="B73:G73"/>
    <mergeCell ref="B74:G74"/>
    <mergeCell ref="B75:G75"/>
  </mergeCells>
  <conditionalFormatting sqref="F9:F21 F23:F27 F29 F31:F57 F59">
    <cfRule type="cellIs" dxfId="35" priority="17" stopIfTrue="1" operator="lessThan">
      <formula>-0.1</formula>
    </cfRule>
    <cfRule type="cellIs" dxfId="34" priority="18" operator="greaterThan">
      <formula>0.1</formula>
    </cfRule>
  </conditionalFormatting>
  <conditionalFormatting sqref="F9:F21 F23:F27 F29 F31:F57 F59">
    <cfRule type="containsBlanks" priority="16" stopIfTrue="1">
      <formula>LEN(TRIM(F9))=0</formula>
    </cfRule>
  </conditionalFormatting>
  <conditionalFormatting sqref="F22">
    <cfRule type="cellIs" dxfId="33" priority="14" stopIfTrue="1" operator="lessThan">
      <formula>-0.1</formula>
    </cfRule>
    <cfRule type="cellIs" dxfId="32" priority="15" operator="greaterThan">
      <formula>0.1</formula>
    </cfRule>
  </conditionalFormatting>
  <conditionalFormatting sqref="F22">
    <cfRule type="containsBlanks" priority="13" stopIfTrue="1">
      <formula>LEN(TRIM(F22))=0</formula>
    </cfRule>
  </conditionalFormatting>
  <conditionalFormatting sqref="F28">
    <cfRule type="cellIs" dxfId="31" priority="11" stopIfTrue="1" operator="lessThan">
      <formula>-0.1</formula>
    </cfRule>
    <cfRule type="cellIs" dxfId="30" priority="12" operator="greaterThan">
      <formula>0.1</formula>
    </cfRule>
  </conditionalFormatting>
  <conditionalFormatting sqref="F28">
    <cfRule type="containsBlanks" priority="10" stopIfTrue="1">
      <formula>LEN(TRIM(F28))=0</formula>
    </cfRule>
  </conditionalFormatting>
  <conditionalFormatting sqref="F30">
    <cfRule type="cellIs" dxfId="29" priority="8" stopIfTrue="1" operator="lessThan">
      <formula>-0.1</formula>
    </cfRule>
    <cfRule type="cellIs" dxfId="28" priority="9" operator="greaterThan">
      <formula>0.1</formula>
    </cfRule>
  </conditionalFormatting>
  <conditionalFormatting sqref="F30">
    <cfRule type="containsBlanks" priority="7" stopIfTrue="1">
      <formula>LEN(TRIM(F30))=0</formula>
    </cfRule>
  </conditionalFormatting>
  <conditionalFormatting sqref="F58">
    <cfRule type="cellIs" dxfId="27" priority="5" stopIfTrue="1" operator="lessThan">
      <formula>-0.1</formula>
    </cfRule>
    <cfRule type="cellIs" dxfId="26" priority="6" operator="greaterThan">
      <formula>0.1</formula>
    </cfRule>
  </conditionalFormatting>
  <conditionalFormatting sqref="F58">
    <cfRule type="containsBlanks" priority="4" stopIfTrue="1">
      <formula>LEN(TRIM(F58))=0</formula>
    </cfRule>
  </conditionalFormatting>
  <conditionalFormatting sqref="F60">
    <cfRule type="cellIs" dxfId="25" priority="2" stopIfTrue="1" operator="lessThan">
      <formula>-0.1</formula>
    </cfRule>
    <cfRule type="cellIs" dxfId="24" priority="3" operator="greaterThan">
      <formula>0.1</formula>
    </cfRule>
  </conditionalFormatting>
  <conditionalFormatting sqref="F60">
    <cfRule type="containsBlanks" priority="1" stopIfTrue="1">
      <formula>LEN(TRIM(F60))=0</formula>
    </cfRule>
  </conditionalFormatting>
  <pageMargins left="0.59055118110236227" right="0.59055118110236227" top="0.59055118110236227" bottom="0.59055118110236227" header="0.19685039370078741" footer="0.19685039370078741"/>
  <pageSetup paperSize="9" scale="37" orientation="portrait" r:id="rId1"/>
  <headerFooter>
    <oddHeader>&amp;C&amp;"-,Bold"&amp;16Annual Budget and Monthly Profiling</oddHeader>
    <oddFooter>&amp;L&amp;"-,Italic"&amp;9&amp;A &amp;F&amp;R&amp;"-,Italic"&amp;9Page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U105"/>
  <sheetViews>
    <sheetView showGridLines="0" workbookViewId="0">
      <pane ySplit="6" topLeftCell="A7" activePane="bottomLeft" state="frozen"/>
      <selection activeCell="J55" sqref="J55"/>
      <selection pane="bottomLeft" activeCell="J55" sqref="J55"/>
    </sheetView>
  </sheetViews>
  <sheetFormatPr defaultRowHeight="15" outlineLevelRow="1" x14ac:dyDescent="0.25"/>
  <cols>
    <col min="1" max="1" width="1.7109375" style="1" customWidth="1"/>
    <col min="2" max="2" width="45.7109375" style="1" customWidth="1"/>
    <col min="3" max="3" width="2.85546875" style="3" customWidth="1"/>
    <col min="4" max="6" width="14.28515625" style="1" customWidth="1"/>
    <col min="7" max="7" width="7.140625" style="4" customWidth="1"/>
    <col min="8" max="8" width="2.85546875" style="1" customWidth="1"/>
    <col min="9" max="20" width="10" style="1" customWidth="1"/>
    <col min="21" max="21" width="17.140625" style="16" customWidth="1"/>
    <col min="22" max="22" width="1.7109375" style="1" customWidth="1"/>
    <col min="23" max="24" width="18" style="1" customWidth="1"/>
    <col min="25" max="37" width="15.5703125" style="1" customWidth="1"/>
    <col min="38" max="16384" width="9.140625" style="1"/>
  </cols>
  <sheetData>
    <row r="1" spans="2:21" ht="9" customHeight="1" x14ac:dyDescent="0.25"/>
    <row r="2" spans="2:21" ht="18.75" x14ac:dyDescent="0.25">
      <c r="B2" s="162" t="s">
        <v>61</v>
      </c>
      <c r="C2" s="163"/>
      <c r="D2" s="163"/>
      <c r="E2" s="163"/>
      <c r="F2" s="163"/>
      <c r="G2" s="163"/>
      <c r="H2" s="163"/>
      <c r="I2" s="163"/>
      <c r="J2" s="163"/>
      <c r="K2" s="163"/>
      <c r="L2" s="163"/>
      <c r="M2" s="163"/>
      <c r="N2" s="163"/>
      <c r="O2" s="163"/>
      <c r="P2" s="163"/>
      <c r="Q2" s="163"/>
      <c r="R2" s="163"/>
      <c r="S2" s="163"/>
      <c r="T2" s="163"/>
      <c r="U2" s="100"/>
    </row>
    <row r="3" spans="2:21" ht="18.75" x14ac:dyDescent="0.25">
      <c r="B3" s="192" t="str">
        <f>Consolidated!B3</f>
        <v>20XX P&amp;C Annual Budget and Monthly Profiling Template</v>
      </c>
      <c r="C3" s="193"/>
      <c r="D3" s="193"/>
      <c r="E3" s="193"/>
      <c r="F3" s="193"/>
      <c r="G3" s="193"/>
      <c r="H3" s="193"/>
      <c r="I3" s="193"/>
      <c r="J3" s="193"/>
      <c r="K3" s="193"/>
      <c r="L3" s="193"/>
      <c r="M3" s="193"/>
      <c r="N3" s="193"/>
      <c r="O3" s="193"/>
      <c r="P3" s="193"/>
      <c r="Q3" s="193"/>
      <c r="R3" s="193"/>
      <c r="S3" s="193"/>
      <c r="T3" s="193"/>
      <c r="U3" s="101"/>
    </row>
    <row r="4" spans="2:21" ht="18.75" x14ac:dyDescent="0.25">
      <c r="B4" s="166" t="s">
        <v>67</v>
      </c>
      <c r="C4" s="167"/>
      <c r="D4" s="167"/>
      <c r="E4" s="167"/>
      <c r="F4" s="167"/>
      <c r="G4" s="167"/>
      <c r="H4" s="167"/>
      <c r="I4" s="167"/>
      <c r="J4" s="167"/>
      <c r="K4" s="167"/>
      <c r="L4" s="167"/>
      <c r="M4" s="167"/>
      <c r="N4" s="167"/>
      <c r="O4" s="167"/>
      <c r="P4" s="167"/>
      <c r="Q4" s="167"/>
      <c r="R4" s="167"/>
      <c r="S4" s="167"/>
      <c r="T4" s="167"/>
      <c r="U4" s="102"/>
    </row>
    <row r="5" spans="2:21" x14ac:dyDescent="0.25">
      <c r="B5" s="168" t="s">
        <v>63</v>
      </c>
      <c r="C5" s="35"/>
      <c r="D5" s="126">
        <f>Consolidated!D5</f>
        <v>2018</v>
      </c>
      <c r="E5" s="126">
        <f>Consolidated!E5</f>
        <v>2019</v>
      </c>
      <c r="F5" s="36"/>
      <c r="G5" s="80" t="s">
        <v>42</v>
      </c>
      <c r="H5" s="36"/>
      <c r="I5" s="36"/>
      <c r="J5" s="36"/>
      <c r="K5" s="36"/>
      <c r="L5" s="36"/>
      <c r="M5" s="36"/>
      <c r="N5" s="36"/>
      <c r="O5" s="36"/>
      <c r="P5" s="36"/>
      <c r="Q5" s="36"/>
      <c r="R5" s="36"/>
      <c r="S5" s="36"/>
      <c r="T5" s="36"/>
      <c r="U5" s="77"/>
    </row>
    <row r="6" spans="2:21" ht="30" customHeight="1" x14ac:dyDescent="0.25">
      <c r="B6" s="169"/>
      <c r="C6" s="37" t="s">
        <v>46</v>
      </c>
      <c r="D6" s="82" t="s">
        <v>77</v>
      </c>
      <c r="E6" s="83" t="s">
        <v>0</v>
      </c>
      <c r="F6" s="83" t="s">
        <v>1</v>
      </c>
      <c r="G6" s="84" t="s">
        <v>43</v>
      </c>
      <c r="H6" s="38"/>
      <c r="I6" s="83" t="s">
        <v>50</v>
      </c>
      <c r="J6" s="83" t="s">
        <v>51</v>
      </c>
      <c r="K6" s="83" t="s">
        <v>52</v>
      </c>
      <c r="L6" s="83" t="s">
        <v>53</v>
      </c>
      <c r="M6" s="83" t="s">
        <v>2</v>
      </c>
      <c r="N6" s="83" t="s">
        <v>54</v>
      </c>
      <c r="O6" s="83" t="s">
        <v>55</v>
      </c>
      <c r="P6" s="83" t="s">
        <v>56</v>
      </c>
      <c r="Q6" s="83" t="s">
        <v>57</v>
      </c>
      <c r="R6" s="83" t="s">
        <v>58</v>
      </c>
      <c r="S6" s="83" t="s">
        <v>59</v>
      </c>
      <c r="T6" s="83" t="s">
        <v>60</v>
      </c>
      <c r="U6" s="2" t="s">
        <v>62</v>
      </c>
    </row>
    <row r="7" spans="2:21" x14ac:dyDescent="0.25">
      <c r="B7" s="40"/>
      <c r="C7" s="37"/>
      <c r="D7" s="41"/>
      <c r="E7" s="41"/>
      <c r="F7" s="41"/>
      <c r="G7" s="42"/>
      <c r="H7" s="43"/>
      <c r="I7" s="41"/>
      <c r="J7" s="41"/>
      <c r="K7" s="41"/>
      <c r="L7" s="41"/>
      <c r="M7" s="41"/>
      <c r="N7" s="41"/>
      <c r="O7" s="41"/>
      <c r="P7" s="41"/>
      <c r="Q7" s="41"/>
      <c r="R7" s="41"/>
      <c r="S7" s="41"/>
      <c r="T7" s="41"/>
      <c r="U7" s="39"/>
    </row>
    <row r="8" spans="2:21" x14ac:dyDescent="0.25">
      <c r="B8" s="40" t="s">
        <v>3</v>
      </c>
      <c r="C8" s="44"/>
      <c r="D8" s="19"/>
      <c r="E8" s="19"/>
      <c r="F8" s="45"/>
      <c r="G8" s="46"/>
      <c r="H8" s="47"/>
      <c r="I8" s="19"/>
      <c r="J8" s="19"/>
      <c r="K8" s="19"/>
      <c r="L8" s="19"/>
      <c r="M8" s="19"/>
      <c r="N8" s="19"/>
      <c r="O8" s="19"/>
      <c r="P8" s="19"/>
      <c r="Q8" s="19"/>
      <c r="R8" s="19"/>
      <c r="S8" s="19"/>
      <c r="T8" s="19"/>
      <c r="U8" s="72"/>
    </row>
    <row r="9" spans="2:21" x14ac:dyDescent="0.25">
      <c r="B9" s="49" t="s">
        <v>4</v>
      </c>
      <c r="C9" s="44"/>
      <c r="D9" s="50"/>
      <c r="E9" s="50"/>
      <c r="F9" s="129" t="str">
        <f>IFERROR((E9-D9)/E9,IF(AND(D9&gt;0,E9=0),"-100.00%",""))</f>
        <v/>
      </c>
      <c r="G9" s="52"/>
      <c r="H9" s="53"/>
      <c r="I9" s="50"/>
      <c r="J9" s="50"/>
      <c r="K9" s="50"/>
      <c r="L9" s="50"/>
      <c r="M9" s="50"/>
      <c r="N9" s="50"/>
      <c r="O9" s="50"/>
      <c r="P9" s="50"/>
      <c r="Q9" s="50"/>
      <c r="R9" s="50"/>
      <c r="S9" s="50"/>
      <c r="T9" s="50"/>
      <c r="U9" s="142" t="str">
        <f>IF(E9-SUM(I9:T9)&lt;&gt;0, "Out of Balance", " ")</f>
        <v xml:space="preserve"> </v>
      </c>
    </row>
    <row r="10" spans="2:21" x14ac:dyDescent="0.25">
      <c r="B10" s="49" t="s">
        <v>5</v>
      </c>
      <c r="C10" s="44"/>
      <c r="D10" s="50"/>
      <c r="E10" s="50"/>
      <c r="F10" s="129" t="str">
        <f t="shared" ref="F10:F60" si="0">IFERROR((E10-D10)/E10,IF(AND(D10&gt;0,E10=0),"-100.00%",""))</f>
        <v/>
      </c>
      <c r="G10" s="52"/>
      <c r="H10" s="53"/>
      <c r="I10" s="50"/>
      <c r="J10" s="50"/>
      <c r="K10" s="50"/>
      <c r="L10" s="50"/>
      <c r="M10" s="50"/>
      <c r="N10" s="50"/>
      <c r="O10" s="50"/>
      <c r="P10" s="50"/>
      <c r="Q10" s="50"/>
      <c r="R10" s="50"/>
      <c r="S10" s="50"/>
      <c r="T10" s="50"/>
      <c r="U10" s="142" t="str">
        <f t="shared" ref="U10:U22" si="1">IF(E10-SUM(I10:T10)&lt;&gt;0, "Out of Balance", " ")</f>
        <v xml:space="preserve"> </v>
      </c>
    </row>
    <row r="11" spans="2:21" x14ac:dyDescent="0.25">
      <c r="B11" s="49" t="s">
        <v>6</v>
      </c>
      <c r="C11" s="44"/>
      <c r="D11" s="50"/>
      <c r="E11" s="50"/>
      <c r="F11" s="129" t="str">
        <f t="shared" si="0"/>
        <v/>
      </c>
      <c r="G11" s="52"/>
      <c r="H11" s="53"/>
      <c r="I11" s="50"/>
      <c r="J11" s="50"/>
      <c r="K11" s="50"/>
      <c r="L11" s="50"/>
      <c r="M11" s="50"/>
      <c r="N11" s="50"/>
      <c r="O11" s="50"/>
      <c r="P11" s="50"/>
      <c r="Q11" s="50"/>
      <c r="R11" s="50"/>
      <c r="S11" s="50"/>
      <c r="T11" s="50"/>
      <c r="U11" s="142" t="str">
        <f t="shared" si="1"/>
        <v xml:space="preserve"> </v>
      </c>
    </row>
    <row r="12" spans="2:21" x14ac:dyDescent="0.25">
      <c r="B12" s="49" t="s">
        <v>7</v>
      </c>
      <c r="C12" s="44"/>
      <c r="D12" s="54"/>
      <c r="E12" s="54"/>
      <c r="F12" s="129" t="str">
        <f t="shared" si="0"/>
        <v/>
      </c>
      <c r="G12" s="52"/>
      <c r="H12" s="53"/>
      <c r="I12" s="54"/>
      <c r="J12" s="54"/>
      <c r="K12" s="54"/>
      <c r="L12" s="54"/>
      <c r="M12" s="54"/>
      <c r="N12" s="54"/>
      <c r="O12" s="54"/>
      <c r="P12" s="54"/>
      <c r="Q12" s="54"/>
      <c r="R12" s="54"/>
      <c r="S12" s="54"/>
      <c r="T12" s="54"/>
      <c r="U12" s="142" t="str">
        <f t="shared" si="1"/>
        <v xml:space="preserve"> </v>
      </c>
    </row>
    <row r="13" spans="2:21" x14ac:dyDescent="0.25">
      <c r="B13" s="49" t="s">
        <v>8</v>
      </c>
      <c r="C13" s="44"/>
      <c r="D13" s="55" t="str">
        <f>IF(SUM(D14:D16)&gt;0,SUM(D14:D16),"")</f>
        <v/>
      </c>
      <c r="E13" s="55" t="str">
        <f t="shared" ref="E13" si="2">IF(SUM(E14:E16)&gt;0,SUM(E14:E16),"")</f>
        <v/>
      </c>
      <c r="F13" s="130" t="str">
        <f>IFERROR((E13-D13)/E13,IF(AND(D13&gt;0,E13=0),"-100.00%",""))</f>
        <v/>
      </c>
      <c r="G13" s="94"/>
      <c r="H13" s="53"/>
      <c r="I13" s="55" t="str">
        <f>IF(SUM(I14:I16)&gt;0,SUM(I14:I16),"")</f>
        <v/>
      </c>
      <c r="J13" s="55" t="str">
        <f>IF(SUM(J14:J16)&gt;0,SUM(J14:J16),"")</f>
        <v/>
      </c>
      <c r="K13" s="55" t="str">
        <f t="shared" ref="K13:T13" si="3">IF(SUM(K14:K16)&gt;0,SUM(K14:K16),"")</f>
        <v/>
      </c>
      <c r="L13" s="55" t="str">
        <f t="shared" si="3"/>
        <v/>
      </c>
      <c r="M13" s="55" t="str">
        <f t="shared" si="3"/>
        <v/>
      </c>
      <c r="N13" s="55" t="str">
        <f t="shared" si="3"/>
        <v/>
      </c>
      <c r="O13" s="55" t="str">
        <f t="shared" si="3"/>
        <v/>
      </c>
      <c r="P13" s="55" t="str">
        <f t="shared" si="3"/>
        <v/>
      </c>
      <c r="Q13" s="55" t="str">
        <f t="shared" si="3"/>
        <v/>
      </c>
      <c r="R13" s="55" t="str">
        <f t="shared" si="3"/>
        <v/>
      </c>
      <c r="S13" s="55" t="str">
        <f t="shared" si="3"/>
        <v/>
      </c>
      <c r="T13" s="55" t="str">
        <f t="shared" si="3"/>
        <v/>
      </c>
      <c r="U13" s="141" t="str">
        <f>IFERROR(IF(E13-SUM(I13:T13)&lt;&gt;0, "Out of Balance", " "),"")</f>
        <v/>
      </c>
    </row>
    <row r="14" spans="2:21" outlineLevel="1" x14ac:dyDescent="0.25">
      <c r="B14" s="56" t="s">
        <v>113</v>
      </c>
      <c r="C14" s="44"/>
      <c r="D14" s="50"/>
      <c r="E14" s="50"/>
      <c r="F14" s="129" t="str">
        <f>IFERROR((E14-D14)/E14,IF(AND(D14&gt;0,E14=0),"-100.00%",""))</f>
        <v/>
      </c>
      <c r="G14" s="52"/>
      <c r="H14" s="53"/>
      <c r="I14" s="50"/>
      <c r="J14" s="50"/>
      <c r="K14" s="50"/>
      <c r="L14" s="50"/>
      <c r="M14" s="50"/>
      <c r="N14" s="50"/>
      <c r="O14" s="50"/>
      <c r="P14" s="50"/>
      <c r="Q14" s="50"/>
      <c r="R14" s="50"/>
      <c r="S14" s="50"/>
      <c r="T14" s="50"/>
      <c r="U14" s="142" t="str">
        <f t="shared" si="1"/>
        <v xml:space="preserve"> </v>
      </c>
    </row>
    <row r="15" spans="2:21" outlineLevel="1" x14ac:dyDescent="0.25">
      <c r="B15" s="56" t="s">
        <v>114</v>
      </c>
      <c r="C15" s="44"/>
      <c r="D15" s="50"/>
      <c r="E15" s="50"/>
      <c r="F15" s="129" t="str">
        <f t="shared" si="0"/>
        <v/>
      </c>
      <c r="G15" s="52"/>
      <c r="H15" s="53"/>
      <c r="I15" s="50"/>
      <c r="J15" s="50"/>
      <c r="K15" s="50"/>
      <c r="L15" s="50"/>
      <c r="M15" s="50"/>
      <c r="N15" s="50"/>
      <c r="O15" s="50"/>
      <c r="P15" s="50"/>
      <c r="Q15" s="50"/>
      <c r="R15" s="50"/>
      <c r="S15" s="50"/>
      <c r="T15" s="50"/>
      <c r="U15" s="142" t="str">
        <f>IF(E15-SUM(I15:T15)&lt;&gt;0, "Out of Balance", " ")</f>
        <v xml:space="preserve"> </v>
      </c>
    </row>
    <row r="16" spans="2:21" outlineLevel="1" x14ac:dyDescent="0.25">
      <c r="B16" s="56" t="s">
        <v>115</v>
      </c>
      <c r="C16" s="44"/>
      <c r="D16" s="50"/>
      <c r="E16" s="50"/>
      <c r="F16" s="129" t="str">
        <f>IFERROR((E16-D16)/E16,IF(AND(D16&gt;0,E16=0),"-100.00%",""))</f>
        <v/>
      </c>
      <c r="G16" s="52"/>
      <c r="H16" s="53"/>
      <c r="I16" s="50"/>
      <c r="J16" s="50"/>
      <c r="K16" s="50"/>
      <c r="L16" s="50"/>
      <c r="M16" s="50"/>
      <c r="N16" s="50"/>
      <c r="O16" s="50"/>
      <c r="P16" s="50"/>
      <c r="Q16" s="50"/>
      <c r="R16" s="50"/>
      <c r="S16" s="50"/>
      <c r="T16" s="50"/>
      <c r="U16" s="142" t="str">
        <f>IF(E16-SUM(I16:T16)&lt;&gt;0, "Out of Balance", " ")</f>
        <v xml:space="preserve"> </v>
      </c>
    </row>
    <row r="17" spans="2:21" x14ac:dyDescent="0.25">
      <c r="B17" s="49" t="s">
        <v>9</v>
      </c>
      <c r="C17" s="44"/>
      <c r="D17" s="50"/>
      <c r="E17" s="50"/>
      <c r="F17" s="129" t="str">
        <f t="shared" si="0"/>
        <v/>
      </c>
      <c r="G17" s="52"/>
      <c r="H17" s="53"/>
      <c r="I17" s="50"/>
      <c r="J17" s="50"/>
      <c r="K17" s="50"/>
      <c r="L17" s="50"/>
      <c r="M17" s="50"/>
      <c r="N17" s="50"/>
      <c r="O17" s="50"/>
      <c r="P17" s="50"/>
      <c r="Q17" s="50"/>
      <c r="R17" s="50"/>
      <c r="S17" s="50"/>
      <c r="T17" s="50"/>
      <c r="U17" s="142" t="str">
        <f t="shared" si="1"/>
        <v xml:space="preserve"> </v>
      </c>
    </row>
    <row r="18" spans="2:21" x14ac:dyDescent="0.25">
      <c r="B18" s="49" t="s">
        <v>10</v>
      </c>
      <c r="C18" s="44"/>
      <c r="D18" s="50"/>
      <c r="E18" s="50"/>
      <c r="F18" s="129" t="str">
        <f t="shared" si="0"/>
        <v/>
      </c>
      <c r="G18" s="52"/>
      <c r="H18" s="53"/>
      <c r="I18" s="50"/>
      <c r="J18" s="50"/>
      <c r="K18" s="50"/>
      <c r="L18" s="50"/>
      <c r="M18" s="50"/>
      <c r="N18" s="50"/>
      <c r="O18" s="50"/>
      <c r="P18" s="50"/>
      <c r="Q18" s="50"/>
      <c r="R18" s="50"/>
      <c r="S18" s="50"/>
      <c r="T18" s="50"/>
      <c r="U18" s="142" t="str">
        <f t="shared" si="1"/>
        <v xml:space="preserve"> </v>
      </c>
    </row>
    <row r="19" spans="2:21" x14ac:dyDescent="0.25">
      <c r="B19" s="49" t="s">
        <v>11</v>
      </c>
      <c r="C19" s="44"/>
      <c r="D19" s="50"/>
      <c r="E19" s="50"/>
      <c r="F19" s="129" t="str">
        <f t="shared" si="0"/>
        <v/>
      </c>
      <c r="G19" s="52"/>
      <c r="H19" s="53"/>
      <c r="I19" s="50"/>
      <c r="J19" s="50"/>
      <c r="K19" s="50"/>
      <c r="L19" s="50"/>
      <c r="M19" s="50"/>
      <c r="N19" s="50"/>
      <c r="O19" s="50"/>
      <c r="P19" s="50"/>
      <c r="Q19" s="50"/>
      <c r="R19" s="50"/>
      <c r="S19" s="50"/>
      <c r="T19" s="50"/>
      <c r="U19" s="142" t="str">
        <f t="shared" si="1"/>
        <v xml:space="preserve"> </v>
      </c>
    </row>
    <row r="20" spans="2:21" x14ac:dyDescent="0.25">
      <c r="B20" s="49" t="s">
        <v>12</v>
      </c>
      <c r="C20" s="44"/>
      <c r="D20" s="50"/>
      <c r="E20" s="50"/>
      <c r="F20" s="129" t="str">
        <f t="shared" si="0"/>
        <v/>
      </c>
      <c r="G20" s="52"/>
      <c r="H20" s="53"/>
      <c r="I20" s="50"/>
      <c r="J20" s="50"/>
      <c r="K20" s="50"/>
      <c r="L20" s="50"/>
      <c r="M20" s="50"/>
      <c r="N20" s="50"/>
      <c r="O20" s="50"/>
      <c r="P20" s="50"/>
      <c r="Q20" s="50"/>
      <c r="R20" s="50"/>
      <c r="S20" s="50"/>
      <c r="T20" s="50"/>
      <c r="U20" s="142" t="str">
        <f t="shared" si="1"/>
        <v xml:space="preserve"> </v>
      </c>
    </row>
    <row r="21" spans="2:21" x14ac:dyDescent="0.25">
      <c r="B21" s="57"/>
      <c r="C21" s="44"/>
      <c r="D21" s="45"/>
      <c r="E21" s="45"/>
      <c r="F21" s="51"/>
      <c r="G21" s="46"/>
      <c r="H21" s="47"/>
      <c r="I21" s="45"/>
      <c r="J21" s="45"/>
      <c r="K21" s="45"/>
      <c r="L21" s="45"/>
      <c r="M21" s="45"/>
      <c r="N21" s="45"/>
      <c r="O21" s="45"/>
      <c r="P21" s="45"/>
      <c r="Q21" s="45"/>
      <c r="R21" s="45"/>
      <c r="S21" s="45"/>
      <c r="T21" s="45"/>
      <c r="U21" s="72"/>
    </row>
    <row r="22" spans="2:21" x14ac:dyDescent="0.25">
      <c r="B22" s="108" t="s">
        <v>13</v>
      </c>
      <c r="C22" s="85"/>
      <c r="D22" s="131">
        <f>SUM(D9:D12)+SUM(D14:D20)</f>
        <v>0</v>
      </c>
      <c r="E22" s="131">
        <f>SUM(E9:E12)+SUM(E14:E20)</f>
        <v>0</v>
      </c>
      <c r="F22" s="132" t="str">
        <f>IFERROR((E22-D22)/E22,IF(AND(D22&gt;0,E22=0),"-100.00%",""))</f>
        <v/>
      </c>
      <c r="G22" s="109"/>
      <c r="H22" s="71"/>
      <c r="I22" s="133">
        <f>SUM(I9:I12)+SUM(I14:I20)</f>
        <v>0</v>
      </c>
      <c r="J22" s="133">
        <f t="shared" ref="J22:R22" si="4">SUM(J9:J12)+SUM(J14:J20)</f>
        <v>0</v>
      </c>
      <c r="K22" s="133">
        <f t="shared" si="4"/>
        <v>0</v>
      </c>
      <c r="L22" s="133">
        <f t="shared" si="4"/>
        <v>0</v>
      </c>
      <c r="M22" s="133">
        <f>SUM(M9:M12)+SUM(M14:M20)</f>
        <v>0</v>
      </c>
      <c r="N22" s="133">
        <f t="shared" si="4"/>
        <v>0</v>
      </c>
      <c r="O22" s="133">
        <f t="shared" si="4"/>
        <v>0</v>
      </c>
      <c r="P22" s="133">
        <f t="shared" si="4"/>
        <v>0</v>
      </c>
      <c r="Q22" s="133">
        <f>SUM(Q9:Q12)+SUM(Q14:Q20)</f>
        <v>0</v>
      </c>
      <c r="R22" s="133">
        <f t="shared" si="4"/>
        <v>0</v>
      </c>
      <c r="S22" s="133">
        <f>SUM(S9:S12)+SUM(S14:S20)</f>
        <v>0</v>
      </c>
      <c r="T22" s="133">
        <f>SUM(T9:T12)+SUM(T14:T20)</f>
        <v>0</v>
      </c>
      <c r="U22" s="134" t="str">
        <f t="shared" si="1"/>
        <v xml:space="preserve"> </v>
      </c>
    </row>
    <row r="23" spans="2:21" x14ac:dyDescent="0.25">
      <c r="B23" s="57"/>
      <c r="C23" s="44"/>
      <c r="D23" s="45"/>
      <c r="E23" s="45"/>
      <c r="F23" s="51"/>
      <c r="G23" s="46"/>
      <c r="H23" s="47"/>
      <c r="I23" s="45"/>
      <c r="J23" s="45"/>
      <c r="K23" s="45"/>
      <c r="L23" s="45"/>
      <c r="M23" s="45"/>
      <c r="N23" s="45"/>
      <c r="O23" s="45"/>
      <c r="P23" s="45"/>
      <c r="Q23" s="45"/>
      <c r="R23" s="45"/>
      <c r="S23" s="45"/>
      <c r="T23" s="45"/>
      <c r="U23" s="72"/>
    </row>
    <row r="24" spans="2:21" x14ac:dyDescent="0.25">
      <c r="B24" s="40" t="s">
        <v>14</v>
      </c>
      <c r="C24" s="44"/>
      <c r="D24" s="45"/>
      <c r="E24" s="45"/>
      <c r="F24" s="51"/>
      <c r="G24" s="46"/>
      <c r="H24" s="47"/>
      <c r="I24" s="45"/>
      <c r="J24" s="45"/>
      <c r="K24" s="45"/>
      <c r="L24" s="45"/>
      <c r="M24" s="45"/>
      <c r="N24" s="45"/>
      <c r="O24" s="45"/>
      <c r="P24" s="45"/>
      <c r="Q24" s="45"/>
      <c r="R24" s="45"/>
      <c r="S24" s="45"/>
      <c r="T24" s="45"/>
      <c r="U24" s="72"/>
    </row>
    <row r="25" spans="2:21" x14ac:dyDescent="0.25">
      <c r="B25" s="49" t="s">
        <v>15</v>
      </c>
      <c r="C25" s="44"/>
      <c r="D25" s="50"/>
      <c r="E25" s="50"/>
      <c r="F25" s="129" t="str">
        <f>IFERROR((E25-D25)/E25,IF(AND(D25&gt;0,E25=0),"-100.00%",""))</f>
        <v/>
      </c>
      <c r="G25" s="58"/>
      <c r="H25" s="59"/>
      <c r="I25" s="50"/>
      <c r="J25" s="50"/>
      <c r="K25" s="50"/>
      <c r="L25" s="50"/>
      <c r="M25" s="50"/>
      <c r="N25" s="50"/>
      <c r="O25" s="50"/>
      <c r="P25" s="50"/>
      <c r="Q25" s="50"/>
      <c r="R25" s="50"/>
      <c r="S25" s="50"/>
      <c r="T25" s="50"/>
      <c r="U25" s="142" t="str">
        <f>IF(E25-SUM(I25:T25)&lt;&gt;0, "Out of Balance", " ")</f>
        <v xml:space="preserve"> </v>
      </c>
    </row>
    <row r="26" spans="2:21" x14ac:dyDescent="0.25">
      <c r="B26" s="49" t="s">
        <v>16</v>
      </c>
      <c r="C26" s="44"/>
      <c r="D26" s="50"/>
      <c r="E26" s="50"/>
      <c r="F26" s="129" t="str">
        <f>IFERROR((E26-D26)/E26,IF(AND(D26&gt;0,E26=0),"-100.00%",""))</f>
        <v/>
      </c>
      <c r="G26" s="58"/>
      <c r="H26" s="59"/>
      <c r="I26" s="50"/>
      <c r="J26" s="50"/>
      <c r="K26" s="50"/>
      <c r="L26" s="50"/>
      <c r="M26" s="50"/>
      <c r="N26" s="50"/>
      <c r="O26" s="50"/>
      <c r="P26" s="50"/>
      <c r="Q26" s="50"/>
      <c r="R26" s="50"/>
      <c r="S26" s="50"/>
      <c r="T26" s="50"/>
      <c r="U26" s="142" t="str">
        <f>IF(E26-SUM(I26:T26)&lt;&gt;0, "Out of Balance", " ")</f>
        <v xml:space="preserve"> </v>
      </c>
    </row>
    <row r="27" spans="2:21" x14ac:dyDescent="0.25">
      <c r="B27" s="49" t="s">
        <v>17</v>
      </c>
      <c r="C27" s="44"/>
      <c r="D27" s="50"/>
      <c r="E27" s="50"/>
      <c r="F27" s="129" t="str">
        <f>IFERROR((E27-D27)/E27,IF(AND(D27&gt;0,E27=0),"-100.00%",""))</f>
        <v/>
      </c>
      <c r="G27" s="58"/>
      <c r="H27" s="59"/>
      <c r="I27" s="50"/>
      <c r="J27" s="50"/>
      <c r="K27" s="50"/>
      <c r="L27" s="50"/>
      <c r="M27" s="50"/>
      <c r="N27" s="50"/>
      <c r="O27" s="50"/>
      <c r="P27" s="50"/>
      <c r="Q27" s="50"/>
      <c r="R27" s="50"/>
      <c r="S27" s="50"/>
      <c r="T27" s="50"/>
      <c r="U27" s="142" t="str">
        <f>IF(E27-SUM(I27:T27)&lt;&gt;0, "Out of Balance", " ")</f>
        <v xml:space="preserve"> </v>
      </c>
    </row>
    <row r="28" spans="2:21" x14ac:dyDescent="0.25">
      <c r="B28" s="108" t="s">
        <v>18</v>
      </c>
      <c r="C28" s="85"/>
      <c r="D28" s="135">
        <f>SUM(D25:D27)</f>
        <v>0</v>
      </c>
      <c r="E28" s="135">
        <f>SUM(E25:E27)</f>
        <v>0</v>
      </c>
      <c r="F28" s="132" t="str">
        <f t="shared" si="0"/>
        <v/>
      </c>
      <c r="G28" s="111"/>
      <c r="H28" s="69"/>
      <c r="I28" s="135">
        <f>SUM(I25:I27)</f>
        <v>0</v>
      </c>
      <c r="J28" s="135">
        <f t="shared" ref="J28:R28" si="5">SUM(J25:J27)</f>
        <v>0</v>
      </c>
      <c r="K28" s="135">
        <f>SUM(K25:K27)</f>
        <v>0</v>
      </c>
      <c r="L28" s="135">
        <f t="shared" si="5"/>
        <v>0</v>
      </c>
      <c r="M28" s="135">
        <f t="shared" si="5"/>
        <v>0</v>
      </c>
      <c r="N28" s="135">
        <f>SUM(N25:N27)</f>
        <v>0</v>
      </c>
      <c r="O28" s="135">
        <f t="shared" si="5"/>
        <v>0</v>
      </c>
      <c r="P28" s="135">
        <f t="shared" si="5"/>
        <v>0</v>
      </c>
      <c r="Q28" s="135">
        <f>SUM(Q25:Q27)</f>
        <v>0</v>
      </c>
      <c r="R28" s="135">
        <f t="shared" si="5"/>
        <v>0</v>
      </c>
      <c r="S28" s="135">
        <f>SUM(S25:S27)</f>
        <v>0</v>
      </c>
      <c r="T28" s="135">
        <f>SUM(T25:T27)</f>
        <v>0</v>
      </c>
      <c r="U28" s="134" t="str">
        <f t="shared" ref="U28:U60" si="6">IF(E28-SUM(I28:T28)&lt;&gt;0, "Out of Balance", " ")</f>
        <v xml:space="preserve"> </v>
      </c>
    </row>
    <row r="29" spans="2:21" x14ac:dyDescent="0.25">
      <c r="B29" s="57"/>
      <c r="C29" s="44"/>
      <c r="D29" s="45"/>
      <c r="E29" s="45"/>
      <c r="F29" s="51"/>
      <c r="G29" s="52"/>
      <c r="H29" s="60"/>
      <c r="I29" s="61"/>
      <c r="J29" s="45"/>
      <c r="K29" s="45"/>
      <c r="L29" s="45"/>
      <c r="M29" s="45"/>
      <c r="N29" s="45"/>
      <c r="O29" s="45"/>
      <c r="P29" s="45"/>
      <c r="Q29" s="45"/>
      <c r="R29" s="45"/>
      <c r="S29" s="45"/>
      <c r="T29" s="45"/>
      <c r="U29" s="72"/>
    </row>
    <row r="30" spans="2:21" x14ac:dyDescent="0.25">
      <c r="B30" s="108" t="s">
        <v>19</v>
      </c>
      <c r="C30" s="85"/>
      <c r="D30" s="135">
        <f>D22-D28</f>
        <v>0</v>
      </c>
      <c r="E30" s="135">
        <f>E22-E28</f>
        <v>0</v>
      </c>
      <c r="F30" s="132" t="str">
        <f t="shared" si="0"/>
        <v/>
      </c>
      <c r="G30" s="111"/>
      <c r="H30" s="70"/>
      <c r="I30" s="135">
        <f>I22-I28</f>
        <v>0</v>
      </c>
      <c r="J30" s="135">
        <f t="shared" ref="J30:P30" si="7">J22-J28</f>
        <v>0</v>
      </c>
      <c r="K30" s="135">
        <f t="shared" si="7"/>
        <v>0</v>
      </c>
      <c r="L30" s="135">
        <f t="shared" si="7"/>
        <v>0</v>
      </c>
      <c r="M30" s="135">
        <f t="shared" si="7"/>
        <v>0</v>
      </c>
      <c r="N30" s="135">
        <f>N22-N28</f>
        <v>0</v>
      </c>
      <c r="O30" s="135">
        <f t="shared" si="7"/>
        <v>0</v>
      </c>
      <c r="P30" s="135">
        <f t="shared" si="7"/>
        <v>0</v>
      </c>
      <c r="Q30" s="135">
        <f>Q22-Q28</f>
        <v>0</v>
      </c>
      <c r="R30" s="135">
        <f>R22-R28</f>
        <v>0</v>
      </c>
      <c r="S30" s="135">
        <f>S22-S28</f>
        <v>0</v>
      </c>
      <c r="T30" s="135">
        <f>T22-T28</f>
        <v>0</v>
      </c>
      <c r="U30" s="134" t="str">
        <f t="shared" si="6"/>
        <v xml:space="preserve"> </v>
      </c>
    </row>
    <row r="31" spans="2:21" x14ac:dyDescent="0.25">
      <c r="B31" s="57"/>
      <c r="C31" s="44"/>
      <c r="D31" s="45"/>
      <c r="E31" s="45"/>
      <c r="F31" s="51"/>
      <c r="G31" s="46"/>
      <c r="H31" s="47"/>
      <c r="I31" s="45"/>
      <c r="J31" s="45"/>
      <c r="K31" s="45"/>
      <c r="L31" s="45"/>
      <c r="M31" s="45"/>
      <c r="N31" s="45"/>
      <c r="O31" s="45"/>
      <c r="P31" s="45"/>
      <c r="Q31" s="45"/>
      <c r="R31" s="45"/>
      <c r="S31" s="45"/>
      <c r="T31" s="45"/>
      <c r="U31" s="72"/>
    </row>
    <row r="32" spans="2:21" x14ac:dyDescent="0.25">
      <c r="B32" s="40" t="s">
        <v>20</v>
      </c>
      <c r="C32" s="44"/>
      <c r="D32" s="45"/>
      <c r="E32" s="45"/>
      <c r="F32" s="51"/>
      <c r="G32" s="46"/>
      <c r="H32" s="47"/>
      <c r="I32" s="45"/>
      <c r="J32" s="45"/>
      <c r="K32" s="45"/>
      <c r="L32" s="45"/>
      <c r="M32" s="45"/>
      <c r="N32" s="45"/>
      <c r="O32" s="45"/>
      <c r="P32" s="45"/>
      <c r="Q32" s="45"/>
      <c r="R32" s="45"/>
      <c r="S32" s="45"/>
      <c r="T32" s="45"/>
      <c r="U32" s="72"/>
    </row>
    <row r="33" spans="2:21" x14ac:dyDescent="0.25">
      <c r="B33" s="49" t="s">
        <v>21</v>
      </c>
      <c r="C33" s="44"/>
      <c r="D33" s="50"/>
      <c r="E33" s="50"/>
      <c r="F33" s="129" t="str">
        <f t="shared" si="0"/>
        <v/>
      </c>
      <c r="G33" s="58"/>
      <c r="H33" s="59"/>
      <c r="I33" s="50"/>
      <c r="J33" s="50"/>
      <c r="K33" s="50"/>
      <c r="L33" s="50"/>
      <c r="M33" s="50"/>
      <c r="N33" s="50"/>
      <c r="O33" s="50"/>
      <c r="P33" s="50"/>
      <c r="Q33" s="50"/>
      <c r="R33" s="50"/>
      <c r="S33" s="50"/>
      <c r="T33" s="50"/>
      <c r="U33" s="142" t="str">
        <f t="shared" si="6"/>
        <v xml:space="preserve"> </v>
      </c>
    </row>
    <row r="34" spans="2:21" x14ac:dyDescent="0.25">
      <c r="B34" s="49" t="s">
        <v>22</v>
      </c>
      <c r="C34" s="44"/>
      <c r="D34" s="50"/>
      <c r="E34" s="50"/>
      <c r="F34" s="129" t="str">
        <f t="shared" si="0"/>
        <v/>
      </c>
      <c r="G34" s="58"/>
      <c r="H34" s="59"/>
      <c r="I34" s="50"/>
      <c r="J34" s="50"/>
      <c r="K34" s="50"/>
      <c r="L34" s="50"/>
      <c r="M34" s="50"/>
      <c r="N34" s="50"/>
      <c r="O34" s="50"/>
      <c r="P34" s="50"/>
      <c r="Q34" s="50"/>
      <c r="R34" s="50"/>
      <c r="S34" s="50"/>
      <c r="T34" s="50"/>
      <c r="U34" s="142" t="str">
        <f t="shared" si="6"/>
        <v xml:space="preserve"> </v>
      </c>
    </row>
    <row r="35" spans="2:21" x14ac:dyDescent="0.25">
      <c r="B35" s="49" t="s">
        <v>23</v>
      </c>
      <c r="C35" s="44"/>
      <c r="D35" s="50"/>
      <c r="E35" s="50"/>
      <c r="F35" s="129" t="str">
        <f t="shared" si="0"/>
        <v/>
      </c>
      <c r="G35" s="58"/>
      <c r="H35" s="59"/>
      <c r="I35" s="50"/>
      <c r="J35" s="50"/>
      <c r="K35" s="50"/>
      <c r="L35" s="50"/>
      <c r="M35" s="50"/>
      <c r="N35" s="50"/>
      <c r="O35" s="50"/>
      <c r="P35" s="50"/>
      <c r="Q35" s="50"/>
      <c r="R35" s="50"/>
      <c r="S35" s="50"/>
      <c r="T35" s="50"/>
      <c r="U35" s="142" t="str">
        <f t="shared" si="6"/>
        <v xml:space="preserve"> </v>
      </c>
    </row>
    <row r="36" spans="2:21" x14ac:dyDescent="0.25">
      <c r="B36" s="62" t="s">
        <v>24</v>
      </c>
      <c r="C36" s="44"/>
      <c r="D36" s="50"/>
      <c r="E36" s="50"/>
      <c r="F36" s="129" t="str">
        <f t="shared" si="0"/>
        <v/>
      </c>
      <c r="G36" s="58"/>
      <c r="H36" s="59"/>
      <c r="I36" s="50"/>
      <c r="J36" s="50"/>
      <c r="K36" s="50"/>
      <c r="L36" s="50"/>
      <c r="M36" s="50"/>
      <c r="N36" s="50"/>
      <c r="O36" s="50"/>
      <c r="P36" s="50"/>
      <c r="Q36" s="50"/>
      <c r="R36" s="50"/>
      <c r="S36" s="50"/>
      <c r="T36" s="50"/>
      <c r="U36" s="142" t="str">
        <f t="shared" si="6"/>
        <v xml:space="preserve"> </v>
      </c>
    </row>
    <row r="37" spans="2:21" x14ac:dyDescent="0.25">
      <c r="B37" s="49" t="s">
        <v>25</v>
      </c>
      <c r="C37" s="44"/>
      <c r="D37" s="50"/>
      <c r="E37" s="50"/>
      <c r="F37" s="129" t="str">
        <f t="shared" si="0"/>
        <v/>
      </c>
      <c r="G37" s="58"/>
      <c r="H37" s="59"/>
      <c r="I37" s="50"/>
      <c r="J37" s="50"/>
      <c r="K37" s="50"/>
      <c r="L37" s="50"/>
      <c r="M37" s="50"/>
      <c r="N37" s="50"/>
      <c r="O37" s="50"/>
      <c r="P37" s="50"/>
      <c r="Q37" s="50"/>
      <c r="R37" s="50"/>
      <c r="S37" s="50"/>
      <c r="T37" s="50"/>
      <c r="U37" s="142" t="str">
        <f t="shared" si="6"/>
        <v xml:space="preserve"> </v>
      </c>
    </row>
    <row r="38" spans="2:21" x14ac:dyDescent="0.25">
      <c r="B38" s="49" t="s">
        <v>47</v>
      </c>
      <c r="C38" s="44" t="s">
        <v>46</v>
      </c>
      <c r="D38" s="50"/>
      <c r="E38" s="50"/>
      <c r="F38" s="129" t="str">
        <f t="shared" si="0"/>
        <v/>
      </c>
      <c r="G38" s="58"/>
      <c r="H38" s="59"/>
      <c r="I38" s="50"/>
      <c r="J38" s="50"/>
      <c r="K38" s="50"/>
      <c r="L38" s="50"/>
      <c r="M38" s="50"/>
      <c r="N38" s="50"/>
      <c r="O38" s="50"/>
      <c r="P38" s="50"/>
      <c r="Q38" s="50"/>
      <c r="R38" s="50"/>
      <c r="S38" s="50"/>
      <c r="T38" s="50"/>
      <c r="U38" s="142" t="str">
        <f t="shared" si="6"/>
        <v xml:space="preserve"> </v>
      </c>
    </row>
    <row r="39" spans="2:21" collapsed="1" x14ac:dyDescent="0.25">
      <c r="B39" s="49" t="s">
        <v>26</v>
      </c>
      <c r="C39" s="44"/>
      <c r="D39" s="50"/>
      <c r="E39" s="50"/>
      <c r="F39" s="129" t="str">
        <f t="shared" si="0"/>
        <v/>
      </c>
      <c r="G39" s="58"/>
      <c r="H39" s="59"/>
      <c r="I39" s="50"/>
      <c r="J39" s="50"/>
      <c r="K39" s="50"/>
      <c r="L39" s="50"/>
      <c r="M39" s="50"/>
      <c r="N39" s="50"/>
      <c r="O39" s="50"/>
      <c r="P39" s="50"/>
      <c r="Q39" s="50"/>
      <c r="R39" s="50"/>
      <c r="S39" s="50"/>
      <c r="T39" s="50"/>
      <c r="U39" s="142" t="str">
        <f t="shared" si="6"/>
        <v xml:space="preserve"> </v>
      </c>
    </row>
    <row r="40" spans="2:21" x14ac:dyDescent="0.25">
      <c r="B40" s="49" t="s">
        <v>27</v>
      </c>
      <c r="C40" s="44"/>
      <c r="D40" s="55" t="str">
        <f>IF(SUM(D41:D43)&gt;0,SUM(D41:D43),"")</f>
        <v/>
      </c>
      <c r="E40" s="55" t="str">
        <f>IF(SUM(E41:E43)&gt;0,SUM(E41:E43),"")</f>
        <v/>
      </c>
      <c r="F40" s="130" t="str">
        <f>IFERROR((E40-D40)/E40,IF(AND(D40&gt;0,E40=0),"-100.00%",""))</f>
        <v/>
      </c>
      <c r="G40" s="95"/>
      <c r="H40" s="59"/>
      <c r="I40" s="55" t="str">
        <f>IF(SUM(I41:I43)&gt;0,SUM(I41:I43),"")</f>
        <v/>
      </c>
      <c r="J40" s="55" t="str">
        <f t="shared" ref="J40:T40" si="8">IF(SUM(J41:J43)&gt;0,SUM(J41:J43),"")</f>
        <v/>
      </c>
      <c r="K40" s="55" t="str">
        <f t="shared" si="8"/>
        <v/>
      </c>
      <c r="L40" s="55" t="str">
        <f t="shared" si="8"/>
        <v/>
      </c>
      <c r="M40" s="55" t="str">
        <f t="shared" si="8"/>
        <v/>
      </c>
      <c r="N40" s="55" t="str">
        <f t="shared" si="8"/>
        <v/>
      </c>
      <c r="O40" s="55" t="str">
        <f t="shared" si="8"/>
        <v/>
      </c>
      <c r="P40" s="55" t="str">
        <f t="shared" si="8"/>
        <v/>
      </c>
      <c r="Q40" s="55" t="str">
        <f t="shared" si="8"/>
        <v/>
      </c>
      <c r="R40" s="55" t="str">
        <f t="shared" si="8"/>
        <v/>
      </c>
      <c r="S40" s="55" t="str">
        <f t="shared" si="8"/>
        <v/>
      </c>
      <c r="T40" s="55" t="str">
        <f t="shared" si="8"/>
        <v/>
      </c>
      <c r="U40" s="141" t="str">
        <f>IFERROR(IF(E40-SUM(I40:T40)&lt;&gt;0, "Out of Balance", " "),"")</f>
        <v/>
      </c>
    </row>
    <row r="41" spans="2:21" outlineLevel="1" x14ac:dyDescent="0.25">
      <c r="B41" s="56" t="s">
        <v>113</v>
      </c>
      <c r="C41" s="44"/>
      <c r="D41" s="50"/>
      <c r="E41" s="50"/>
      <c r="F41" s="129" t="str">
        <f t="shared" si="0"/>
        <v/>
      </c>
      <c r="G41" s="58"/>
      <c r="H41" s="59"/>
      <c r="I41" s="50"/>
      <c r="J41" s="50"/>
      <c r="K41" s="50"/>
      <c r="L41" s="50"/>
      <c r="M41" s="50"/>
      <c r="N41" s="50"/>
      <c r="O41" s="50"/>
      <c r="P41" s="50"/>
      <c r="Q41" s="50"/>
      <c r="R41" s="50"/>
      <c r="S41" s="50"/>
      <c r="T41" s="50"/>
      <c r="U41" s="142" t="str">
        <f t="shared" si="6"/>
        <v xml:space="preserve"> </v>
      </c>
    </row>
    <row r="42" spans="2:21" outlineLevel="1" x14ac:dyDescent="0.25">
      <c r="B42" s="56" t="s">
        <v>114</v>
      </c>
      <c r="C42" s="44"/>
      <c r="D42" s="50"/>
      <c r="E42" s="50"/>
      <c r="F42" s="129" t="str">
        <f t="shared" si="0"/>
        <v/>
      </c>
      <c r="G42" s="58"/>
      <c r="H42" s="59"/>
      <c r="I42" s="50"/>
      <c r="J42" s="50"/>
      <c r="K42" s="50"/>
      <c r="L42" s="50"/>
      <c r="M42" s="50"/>
      <c r="N42" s="50"/>
      <c r="O42" s="50"/>
      <c r="P42" s="50"/>
      <c r="Q42" s="50"/>
      <c r="R42" s="50"/>
      <c r="S42" s="50"/>
      <c r="T42" s="50"/>
      <c r="U42" s="142" t="str">
        <f t="shared" si="6"/>
        <v xml:space="preserve"> </v>
      </c>
    </row>
    <row r="43" spans="2:21" outlineLevel="1" x14ac:dyDescent="0.25">
      <c r="B43" s="56" t="s">
        <v>115</v>
      </c>
      <c r="C43" s="44"/>
      <c r="D43" s="50"/>
      <c r="E43" s="50"/>
      <c r="F43" s="129" t="str">
        <f t="shared" si="0"/>
        <v/>
      </c>
      <c r="G43" s="58"/>
      <c r="H43" s="59"/>
      <c r="I43" s="50"/>
      <c r="J43" s="50"/>
      <c r="K43" s="50"/>
      <c r="L43" s="50"/>
      <c r="M43" s="50"/>
      <c r="N43" s="50"/>
      <c r="O43" s="50"/>
      <c r="P43" s="50"/>
      <c r="Q43" s="50"/>
      <c r="R43" s="50"/>
      <c r="S43" s="50"/>
      <c r="T43" s="50"/>
      <c r="U43" s="142" t="str">
        <f t="shared" si="6"/>
        <v xml:space="preserve"> </v>
      </c>
    </row>
    <row r="44" spans="2:21" x14ac:dyDescent="0.25">
      <c r="B44" s="49" t="s">
        <v>28</v>
      </c>
      <c r="C44" s="44"/>
      <c r="D44" s="50"/>
      <c r="E44" s="50"/>
      <c r="F44" s="129" t="str">
        <f t="shared" si="0"/>
        <v/>
      </c>
      <c r="G44" s="58"/>
      <c r="H44" s="59"/>
      <c r="I44" s="50"/>
      <c r="J44" s="50"/>
      <c r="K44" s="50"/>
      <c r="L44" s="50"/>
      <c r="M44" s="50"/>
      <c r="N44" s="50"/>
      <c r="O44" s="50"/>
      <c r="P44" s="50"/>
      <c r="Q44" s="50"/>
      <c r="R44" s="50"/>
      <c r="S44" s="50"/>
      <c r="T44" s="50"/>
      <c r="U44" s="142" t="str">
        <f t="shared" si="6"/>
        <v xml:space="preserve"> </v>
      </c>
    </row>
    <row r="45" spans="2:21" x14ac:dyDescent="0.25">
      <c r="B45" s="49" t="s">
        <v>29</v>
      </c>
      <c r="C45" s="44"/>
      <c r="D45" s="50"/>
      <c r="E45" s="50"/>
      <c r="F45" s="129" t="str">
        <f t="shared" si="0"/>
        <v/>
      </c>
      <c r="G45" s="58"/>
      <c r="H45" s="59"/>
      <c r="I45" s="50"/>
      <c r="J45" s="50"/>
      <c r="K45" s="50"/>
      <c r="L45" s="50"/>
      <c r="M45" s="50"/>
      <c r="N45" s="50"/>
      <c r="O45" s="50"/>
      <c r="P45" s="50"/>
      <c r="Q45" s="50"/>
      <c r="R45" s="50"/>
      <c r="S45" s="50"/>
      <c r="T45" s="50"/>
      <c r="U45" s="142" t="str">
        <f t="shared" si="6"/>
        <v xml:space="preserve"> </v>
      </c>
    </row>
    <row r="46" spans="2:21" x14ac:dyDescent="0.25">
      <c r="B46" s="49" t="s">
        <v>30</v>
      </c>
      <c r="C46" s="44"/>
      <c r="D46" s="50"/>
      <c r="E46" s="50"/>
      <c r="F46" s="129" t="str">
        <f t="shared" si="0"/>
        <v/>
      </c>
      <c r="G46" s="58"/>
      <c r="H46" s="59"/>
      <c r="I46" s="50"/>
      <c r="J46" s="50"/>
      <c r="K46" s="50"/>
      <c r="L46" s="50"/>
      <c r="M46" s="50"/>
      <c r="N46" s="50"/>
      <c r="O46" s="50"/>
      <c r="P46" s="50"/>
      <c r="Q46" s="50"/>
      <c r="R46" s="50"/>
      <c r="S46" s="50"/>
      <c r="T46" s="50"/>
      <c r="U46" s="142" t="str">
        <f t="shared" si="6"/>
        <v xml:space="preserve"> </v>
      </c>
    </row>
    <row r="47" spans="2:21" x14ac:dyDescent="0.25">
      <c r="B47" s="49" t="s">
        <v>31</v>
      </c>
      <c r="C47" s="44"/>
      <c r="D47" s="50"/>
      <c r="E47" s="50"/>
      <c r="F47" s="129" t="str">
        <f t="shared" si="0"/>
        <v/>
      </c>
      <c r="G47" s="58"/>
      <c r="H47" s="59"/>
      <c r="I47" s="50"/>
      <c r="J47" s="50"/>
      <c r="K47" s="50"/>
      <c r="L47" s="50"/>
      <c r="M47" s="50"/>
      <c r="N47" s="50"/>
      <c r="O47" s="50"/>
      <c r="P47" s="50"/>
      <c r="Q47" s="50"/>
      <c r="R47" s="50"/>
      <c r="S47" s="50"/>
      <c r="T47" s="50"/>
      <c r="U47" s="142" t="str">
        <f t="shared" si="6"/>
        <v xml:space="preserve"> </v>
      </c>
    </row>
    <row r="48" spans="2:21" x14ac:dyDescent="0.25">
      <c r="B48" s="115" t="s">
        <v>48</v>
      </c>
      <c r="C48" s="44" t="s">
        <v>46</v>
      </c>
      <c r="D48" s="50"/>
      <c r="E48" s="50"/>
      <c r="F48" s="129" t="str">
        <f t="shared" si="0"/>
        <v/>
      </c>
      <c r="G48" s="58"/>
      <c r="H48" s="59"/>
      <c r="I48" s="50"/>
      <c r="J48" s="50"/>
      <c r="K48" s="50"/>
      <c r="L48" s="50"/>
      <c r="M48" s="50"/>
      <c r="N48" s="50"/>
      <c r="O48" s="50"/>
      <c r="P48" s="50"/>
      <c r="Q48" s="50"/>
      <c r="R48" s="50"/>
      <c r="S48" s="50"/>
      <c r="T48" s="50"/>
      <c r="U48" s="142" t="str">
        <f t="shared" si="6"/>
        <v xml:space="preserve"> </v>
      </c>
    </row>
    <row r="49" spans="2:21" x14ac:dyDescent="0.25">
      <c r="B49" s="49" t="s">
        <v>32</v>
      </c>
      <c r="C49" s="44"/>
      <c r="D49" s="50"/>
      <c r="E49" s="50"/>
      <c r="F49" s="129" t="str">
        <f t="shared" si="0"/>
        <v/>
      </c>
      <c r="G49" s="58"/>
      <c r="H49" s="59"/>
      <c r="I49" s="50"/>
      <c r="J49" s="50"/>
      <c r="K49" s="50"/>
      <c r="L49" s="50"/>
      <c r="M49" s="50"/>
      <c r="N49" s="50"/>
      <c r="O49" s="50"/>
      <c r="P49" s="50"/>
      <c r="Q49" s="50"/>
      <c r="R49" s="50"/>
      <c r="S49" s="50"/>
      <c r="T49" s="50"/>
      <c r="U49" s="142" t="str">
        <f t="shared" si="6"/>
        <v xml:space="preserve"> </v>
      </c>
    </row>
    <row r="50" spans="2:21" x14ac:dyDescent="0.25">
      <c r="B50" s="49" t="s">
        <v>33</v>
      </c>
      <c r="C50" s="44"/>
      <c r="D50" s="50"/>
      <c r="E50" s="50"/>
      <c r="F50" s="129" t="str">
        <f t="shared" si="0"/>
        <v/>
      </c>
      <c r="G50" s="58"/>
      <c r="H50" s="59"/>
      <c r="I50" s="50"/>
      <c r="J50" s="50"/>
      <c r="K50" s="50"/>
      <c r="L50" s="50"/>
      <c r="M50" s="50"/>
      <c r="N50" s="50"/>
      <c r="O50" s="50"/>
      <c r="P50" s="50"/>
      <c r="Q50" s="50"/>
      <c r="R50" s="50"/>
      <c r="S50" s="50"/>
      <c r="T50" s="50"/>
      <c r="U50" s="142" t="str">
        <f t="shared" si="6"/>
        <v xml:space="preserve"> </v>
      </c>
    </row>
    <row r="51" spans="2:21" x14ac:dyDescent="0.25">
      <c r="B51" s="49" t="s">
        <v>34</v>
      </c>
      <c r="C51" s="44"/>
      <c r="D51" s="50"/>
      <c r="E51" s="50"/>
      <c r="F51" s="129" t="str">
        <f t="shared" si="0"/>
        <v/>
      </c>
      <c r="G51" s="58"/>
      <c r="H51" s="59"/>
      <c r="I51" s="50"/>
      <c r="J51" s="50"/>
      <c r="K51" s="50"/>
      <c r="L51" s="50"/>
      <c r="M51" s="50"/>
      <c r="N51" s="50"/>
      <c r="O51" s="50"/>
      <c r="P51" s="50"/>
      <c r="Q51" s="50"/>
      <c r="R51" s="50"/>
      <c r="S51" s="50"/>
      <c r="T51" s="50"/>
      <c r="U51" s="142" t="str">
        <f t="shared" si="6"/>
        <v xml:space="preserve"> </v>
      </c>
    </row>
    <row r="52" spans="2:21" x14ac:dyDescent="0.25">
      <c r="B52" s="49" t="s">
        <v>35</v>
      </c>
      <c r="C52" s="44"/>
      <c r="D52" s="50"/>
      <c r="E52" s="50"/>
      <c r="F52" s="129" t="str">
        <f t="shared" si="0"/>
        <v/>
      </c>
      <c r="G52" s="58"/>
      <c r="H52" s="59"/>
      <c r="I52" s="50"/>
      <c r="J52" s="50"/>
      <c r="K52" s="50"/>
      <c r="L52" s="50"/>
      <c r="M52" s="50"/>
      <c r="N52" s="50"/>
      <c r="O52" s="50"/>
      <c r="P52" s="50"/>
      <c r="Q52" s="50"/>
      <c r="R52" s="50"/>
      <c r="S52" s="50"/>
      <c r="T52" s="50"/>
      <c r="U52" s="142" t="str">
        <f t="shared" si="6"/>
        <v xml:space="preserve"> </v>
      </c>
    </row>
    <row r="53" spans="2:21" x14ac:dyDescent="0.25">
      <c r="B53" s="49" t="s">
        <v>36</v>
      </c>
      <c r="C53" s="44"/>
      <c r="D53" s="50"/>
      <c r="E53" s="50"/>
      <c r="F53" s="129" t="str">
        <f t="shared" si="0"/>
        <v/>
      </c>
      <c r="G53" s="58"/>
      <c r="H53" s="59"/>
      <c r="I53" s="50"/>
      <c r="J53" s="50"/>
      <c r="K53" s="50"/>
      <c r="L53" s="50"/>
      <c r="M53" s="50"/>
      <c r="N53" s="50"/>
      <c r="O53" s="50"/>
      <c r="P53" s="50"/>
      <c r="Q53" s="50"/>
      <c r="R53" s="50"/>
      <c r="S53" s="50"/>
      <c r="T53" s="50"/>
      <c r="U53" s="142" t="str">
        <f t="shared" si="6"/>
        <v xml:space="preserve"> </v>
      </c>
    </row>
    <row r="54" spans="2:21" x14ac:dyDescent="0.25">
      <c r="B54" s="49" t="s">
        <v>37</v>
      </c>
      <c r="C54" s="44"/>
      <c r="D54" s="50"/>
      <c r="E54" s="50"/>
      <c r="F54" s="129" t="str">
        <f t="shared" si="0"/>
        <v/>
      </c>
      <c r="G54" s="58"/>
      <c r="H54" s="59"/>
      <c r="I54" s="50"/>
      <c r="J54" s="50"/>
      <c r="K54" s="50"/>
      <c r="L54" s="50"/>
      <c r="M54" s="50"/>
      <c r="N54" s="50"/>
      <c r="O54" s="50"/>
      <c r="P54" s="50"/>
      <c r="Q54" s="50"/>
      <c r="R54" s="50"/>
      <c r="S54" s="50"/>
      <c r="T54" s="50"/>
      <c r="U54" s="142" t="str">
        <f t="shared" si="6"/>
        <v xml:space="preserve"> </v>
      </c>
    </row>
    <row r="55" spans="2:21" x14ac:dyDescent="0.25">
      <c r="B55" s="49" t="s">
        <v>38</v>
      </c>
      <c r="C55" s="44"/>
      <c r="D55" s="50"/>
      <c r="E55" s="50"/>
      <c r="F55" s="129" t="str">
        <f t="shared" si="0"/>
        <v/>
      </c>
      <c r="G55" s="58"/>
      <c r="H55" s="59"/>
      <c r="I55" s="50"/>
      <c r="J55" s="50"/>
      <c r="K55" s="50"/>
      <c r="L55" s="50"/>
      <c r="M55" s="50"/>
      <c r="N55" s="50"/>
      <c r="O55" s="50"/>
      <c r="P55" s="50"/>
      <c r="Q55" s="50"/>
      <c r="R55" s="50"/>
      <c r="S55" s="50"/>
      <c r="T55" s="50"/>
      <c r="U55" s="142" t="str">
        <f t="shared" si="6"/>
        <v xml:space="preserve"> </v>
      </c>
    </row>
    <row r="56" spans="2:21" x14ac:dyDescent="0.25">
      <c r="B56" s="49" t="s">
        <v>39</v>
      </c>
      <c r="C56" s="44"/>
      <c r="D56" s="50"/>
      <c r="E56" s="50"/>
      <c r="F56" s="129" t="str">
        <f t="shared" si="0"/>
        <v/>
      </c>
      <c r="G56" s="58"/>
      <c r="H56" s="59"/>
      <c r="I56" s="50"/>
      <c r="J56" s="50"/>
      <c r="K56" s="50"/>
      <c r="L56" s="50"/>
      <c r="M56" s="50"/>
      <c r="N56" s="50"/>
      <c r="O56" s="50"/>
      <c r="P56" s="50"/>
      <c r="Q56" s="50"/>
      <c r="R56" s="50"/>
      <c r="S56" s="50"/>
      <c r="T56" s="50"/>
      <c r="U56" s="142" t="str">
        <f t="shared" si="6"/>
        <v xml:space="preserve"> </v>
      </c>
    </row>
    <row r="57" spans="2:21" x14ac:dyDescent="0.25">
      <c r="B57" s="57"/>
      <c r="C57" s="44"/>
      <c r="D57" s="45"/>
      <c r="E57" s="45"/>
      <c r="F57" s="51"/>
      <c r="G57" s="46"/>
      <c r="H57" s="47"/>
      <c r="I57" s="45"/>
      <c r="J57" s="45"/>
      <c r="K57" s="45"/>
      <c r="L57" s="45"/>
      <c r="M57" s="45"/>
      <c r="N57" s="45"/>
      <c r="O57" s="45"/>
      <c r="P57" s="45"/>
      <c r="Q57" s="45"/>
      <c r="R57" s="45"/>
      <c r="S57" s="45"/>
      <c r="T57" s="45"/>
      <c r="U57" s="72"/>
    </row>
    <row r="58" spans="2:21" x14ac:dyDescent="0.25">
      <c r="B58" s="108" t="s">
        <v>40</v>
      </c>
      <c r="C58" s="85"/>
      <c r="D58" s="131">
        <f>SUM(D33:D39)+SUM(D41:D56)</f>
        <v>0</v>
      </c>
      <c r="E58" s="131">
        <f>SUM(E33:E39)+SUM(E41:E56)</f>
        <v>0</v>
      </c>
      <c r="F58" s="132" t="str">
        <f t="shared" si="0"/>
        <v/>
      </c>
      <c r="G58" s="110"/>
      <c r="H58" s="71"/>
      <c r="I58" s="133">
        <f>SUM(I33:I39)+SUM(I41:I56)</f>
        <v>0</v>
      </c>
      <c r="J58" s="133">
        <f t="shared" ref="J58:R58" si="9">SUM(J33:J39)+SUM(J41:J56)</f>
        <v>0</v>
      </c>
      <c r="K58" s="133">
        <f>SUM(K33:K39)+SUM(K41:K56)</f>
        <v>0</v>
      </c>
      <c r="L58" s="133">
        <f t="shared" si="9"/>
        <v>0</v>
      </c>
      <c r="M58" s="133">
        <f t="shared" si="9"/>
        <v>0</v>
      </c>
      <c r="N58" s="133">
        <f>SUM(N33:N39)+SUM(N41:N56)</f>
        <v>0</v>
      </c>
      <c r="O58" s="133">
        <f>SUM(O33:O39)+SUM(O41:O56)</f>
        <v>0</v>
      </c>
      <c r="P58" s="133">
        <f t="shared" si="9"/>
        <v>0</v>
      </c>
      <c r="Q58" s="133">
        <f t="shared" si="9"/>
        <v>0</v>
      </c>
      <c r="R58" s="133">
        <f t="shared" si="9"/>
        <v>0</v>
      </c>
      <c r="S58" s="133">
        <f>SUM(S33:S39)+SUM(S41:S56)</f>
        <v>0</v>
      </c>
      <c r="T58" s="133">
        <f>SUM(T33:T39)+SUM(T41:T56)</f>
        <v>0</v>
      </c>
      <c r="U58" s="134" t="str">
        <f t="shared" si="6"/>
        <v xml:space="preserve"> </v>
      </c>
    </row>
    <row r="59" spans="2:21" x14ac:dyDescent="0.25">
      <c r="B59" s="57"/>
      <c r="C59" s="44"/>
      <c r="D59" s="45"/>
      <c r="E59" s="45"/>
      <c r="F59" s="51"/>
      <c r="G59" s="46"/>
      <c r="H59" s="47"/>
      <c r="I59" s="45"/>
      <c r="J59" s="45"/>
      <c r="K59" s="45"/>
      <c r="L59" s="45"/>
      <c r="M59" s="45"/>
      <c r="N59" s="45"/>
      <c r="O59" s="45"/>
      <c r="P59" s="45"/>
      <c r="Q59" s="45"/>
      <c r="R59" s="45"/>
      <c r="S59" s="45"/>
      <c r="T59" s="45"/>
      <c r="U59" s="72"/>
    </row>
    <row r="60" spans="2:21" x14ac:dyDescent="0.25">
      <c r="B60" s="108" t="s">
        <v>41</v>
      </c>
      <c r="C60" s="85"/>
      <c r="D60" s="135">
        <f>D30-D58</f>
        <v>0</v>
      </c>
      <c r="E60" s="135">
        <f>E30-E58</f>
        <v>0</v>
      </c>
      <c r="F60" s="132" t="str">
        <f t="shared" si="0"/>
        <v/>
      </c>
      <c r="G60" s="111"/>
      <c r="H60" s="70"/>
      <c r="I60" s="135">
        <f t="shared" ref="I60:T60" si="10">I30-I58</f>
        <v>0</v>
      </c>
      <c r="J60" s="135">
        <f t="shared" si="10"/>
        <v>0</v>
      </c>
      <c r="K60" s="135">
        <f t="shared" si="10"/>
        <v>0</v>
      </c>
      <c r="L60" s="135">
        <f t="shared" si="10"/>
        <v>0</v>
      </c>
      <c r="M60" s="135">
        <f t="shared" si="10"/>
        <v>0</v>
      </c>
      <c r="N60" s="135">
        <f t="shared" si="10"/>
        <v>0</v>
      </c>
      <c r="O60" s="135">
        <f t="shared" si="10"/>
        <v>0</v>
      </c>
      <c r="P60" s="135">
        <f t="shared" si="10"/>
        <v>0</v>
      </c>
      <c r="Q60" s="135">
        <f t="shared" si="10"/>
        <v>0</v>
      </c>
      <c r="R60" s="135">
        <f t="shared" si="10"/>
        <v>0</v>
      </c>
      <c r="S60" s="135">
        <f t="shared" si="10"/>
        <v>0</v>
      </c>
      <c r="T60" s="135">
        <f t="shared" si="10"/>
        <v>0</v>
      </c>
      <c r="U60" s="134" t="str">
        <f t="shared" si="6"/>
        <v xml:space="preserve"> </v>
      </c>
    </row>
    <row r="61" spans="2:21" x14ac:dyDescent="0.25">
      <c r="B61" s="91"/>
      <c r="C61" s="92"/>
      <c r="D61" s="22"/>
      <c r="E61" s="22"/>
      <c r="F61" s="22"/>
      <c r="G61" s="33"/>
      <c r="H61" s="34"/>
      <c r="I61" s="22"/>
      <c r="J61" s="22"/>
      <c r="K61" s="22"/>
      <c r="L61" s="22"/>
      <c r="M61" s="22"/>
      <c r="N61" s="22"/>
      <c r="O61" s="22"/>
      <c r="P61" s="22"/>
      <c r="Q61" s="22"/>
      <c r="R61" s="22"/>
      <c r="S61" s="22"/>
      <c r="T61" s="22"/>
      <c r="U61" s="73"/>
    </row>
    <row r="62" spans="2:21" ht="18.75" x14ac:dyDescent="0.3">
      <c r="B62" s="206" t="s">
        <v>49</v>
      </c>
      <c r="C62" s="207"/>
      <c r="D62" s="207"/>
      <c r="E62" s="207"/>
      <c r="F62" s="207"/>
      <c r="G62" s="207"/>
      <c r="H62" s="76"/>
      <c r="I62" s="143" t="str">
        <f t="shared" ref="I62:T62" si="11">I6</f>
        <v xml:space="preserve">Jan </v>
      </c>
      <c r="J62" s="143" t="str">
        <f t="shared" si="11"/>
        <v>Feb</v>
      </c>
      <c r="K62" s="143" t="str">
        <f t="shared" si="11"/>
        <v>Mar</v>
      </c>
      <c r="L62" s="143" t="str">
        <f t="shared" si="11"/>
        <v>Apr</v>
      </c>
      <c r="M62" s="143" t="str">
        <f t="shared" si="11"/>
        <v>May</v>
      </c>
      <c r="N62" s="143" t="str">
        <f t="shared" si="11"/>
        <v>Jun</v>
      </c>
      <c r="O62" s="143" t="str">
        <f t="shared" si="11"/>
        <v>Jul</v>
      </c>
      <c r="P62" s="143" t="str">
        <f t="shared" si="11"/>
        <v>Aug</v>
      </c>
      <c r="Q62" s="143" t="str">
        <f t="shared" si="11"/>
        <v>Sept</v>
      </c>
      <c r="R62" s="143" t="str">
        <f t="shared" si="11"/>
        <v>Oct</v>
      </c>
      <c r="S62" s="143" t="str">
        <f t="shared" si="11"/>
        <v>Nov</v>
      </c>
      <c r="T62" s="143" t="str">
        <f t="shared" si="11"/>
        <v>Dec</v>
      </c>
      <c r="U62" s="90"/>
    </row>
    <row r="63" spans="2:21" x14ac:dyDescent="0.25">
      <c r="B63" s="196" t="s">
        <v>44</v>
      </c>
      <c r="C63" s="197"/>
      <c r="D63" s="197"/>
      <c r="E63" s="197"/>
      <c r="F63" s="197"/>
      <c r="G63" s="197"/>
      <c r="H63" s="79"/>
      <c r="I63" s="114"/>
      <c r="J63" s="137">
        <f>I79</f>
        <v>0</v>
      </c>
      <c r="K63" s="137">
        <f>J79</f>
        <v>0</v>
      </c>
      <c r="L63" s="137">
        <f t="shared" ref="L63:T63" si="12">K79</f>
        <v>0</v>
      </c>
      <c r="M63" s="137">
        <f t="shared" si="12"/>
        <v>0</v>
      </c>
      <c r="N63" s="137">
        <f t="shared" si="12"/>
        <v>0</v>
      </c>
      <c r="O63" s="137">
        <f t="shared" si="12"/>
        <v>0</v>
      </c>
      <c r="P63" s="137">
        <f t="shared" si="12"/>
        <v>0</v>
      </c>
      <c r="Q63" s="137">
        <f t="shared" si="12"/>
        <v>0</v>
      </c>
      <c r="R63" s="137">
        <f t="shared" si="12"/>
        <v>0</v>
      </c>
      <c r="S63" s="137">
        <f t="shared" si="12"/>
        <v>0</v>
      </c>
      <c r="T63" s="137">
        <f t="shared" si="12"/>
        <v>0</v>
      </c>
      <c r="U63" s="113"/>
    </row>
    <row r="64" spans="2:21" x14ac:dyDescent="0.25">
      <c r="B64" s="150"/>
      <c r="C64" s="151"/>
      <c r="D64" s="151"/>
      <c r="E64" s="151"/>
      <c r="F64" s="151"/>
      <c r="G64" s="152"/>
      <c r="H64" s="26"/>
      <c r="I64" s="19"/>
      <c r="J64" s="19"/>
      <c r="K64" s="19"/>
      <c r="L64" s="19"/>
      <c r="M64" s="19"/>
      <c r="N64" s="19"/>
      <c r="O64" s="19"/>
      <c r="P64" s="19"/>
      <c r="Q64" s="19"/>
      <c r="R64" s="19"/>
      <c r="S64" s="19"/>
      <c r="T64" s="19"/>
      <c r="U64" s="72"/>
    </row>
    <row r="65" spans="2:21" x14ac:dyDescent="0.25">
      <c r="B65" s="196" t="s">
        <v>69</v>
      </c>
      <c r="C65" s="197"/>
      <c r="D65" s="197"/>
      <c r="E65" s="197"/>
      <c r="F65" s="197"/>
      <c r="G65" s="197"/>
      <c r="H65" s="79"/>
      <c r="I65" s="138">
        <f t="shared" ref="I65:T65" si="13">I60</f>
        <v>0</v>
      </c>
      <c r="J65" s="138">
        <f t="shared" si="13"/>
        <v>0</v>
      </c>
      <c r="K65" s="138">
        <f t="shared" si="13"/>
        <v>0</v>
      </c>
      <c r="L65" s="138">
        <f t="shared" si="13"/>
        <v>0</v>
      </c>
      <c r="M65" s="138">
        <f t="shared" si="13"/>
        <v>0</v>
      </c>
      <c r="N65" s="138">
        <f t="shared" si="13"/>
        <v>0</v>
      </c>
      <c r="O65" s="138">
        <f t="shared" si="13"/>
        <v>0</v>
      </c>
      <c r="P65" s="138">
        <f t="shared" si="13"/>
        <v>0</v>
      </c>
      <c r="Q65" s="138">
        <f t="shared" si="13"/>
        <v>0</v>
      </c>
      <c r="R65" s="138">
        <f t="shared" si="13"/>
        <v>0</v>
      </c>
      <c r="S65" s="138">
        <f t="shared" si="13"/>
        <v>0</v>
      </c>
      <c r="T65" s="138">
        <f t="shared" si="13"/>
        <v>0</v>
      </c>
      <c r="U65" s="113"/>
    </row>
    <row r="66" spans="2:21" x14ac:dyDescent="0.25">
      <c r="B66" s="150"/>
      <c r="C66" s="151"/>
      <c r="D66" s="151"/>
      <c r="E66" s="151"/>
      <c r="F66" s="151"/>
      <c r="G66" s="152"/>
      <c r="H66" s="26"/>
      <c r="I66" s="19"/>
      <c r="J66" s="19"/>
      <c r="K66" s="19"/>
      <c r="L66" s="19"/>
      <c r="M66" s="19"/>
      <c r="N66" s="19"/>
      <c r="O66" s="19"/>
      <c r="P66" s="19"/>
      <c r="Q66" s="19"/>
      <c r="R66" s="19"/>
      <c r="S66" s="19"/>
      <c r="T66" s="19"/>
      <c r="U66" s="72"/>
    </row>
    <row r="67" spans="2:21" x14ac:dyDescent="0.25">
      <c r="B67" s="208" t="s">
        <v>70</v>
      </c>
      <c r="C67" s="209"/>
      <c r="D67" s="209"/>
      <c r="E67" s="209"/>
      <c r="F67" s="209"/>
      <c r="G67" s="210"/>
      <c r="H67" s="26"/>
      <c r="I67" s="19"/>
      <c r="J67" s="19"/>
      <c r="K67" s="19"/>
      <c r="L67" s="19"/>
      <c r="M67" s="19"/>
      <c r="N67" s="19"/>
      <c r="O67" s="19"/>
      <c r="P67" s="19"/>
      <c r="Q67" s="19"/>
      <c r="R67" s="19"/>
      <c r="S67" s="19"/>
      <c r="T67" s="19"/>
      <c r="U67" s="72"/>
    </row>
    <row r="68" spans="2:21" x14ac:dyDescent="0.25">
      <c r="B68" s="156" t="s">
        <v>71</v>
      </c>
      <c r="C68" s="157"/>
      <c r="D68" s="157"/>
      <c r="E68" s="157"/>
      <c r="F68" s="157"/>
      <c r="G68" s="158"/>
      <c r="H68" s="26"/>
      <c r="I68" s="19"/>
      <c r="J68" s="19"/>
      <c r="K68" s="19"/>
      <c r="L68" s="19"/>
      <c r="M68" s="19"/>
      <c r="N68" s="19"/>
      <c r="O68" s="19"/>
      <c r="P68" s="19"/>
      <c r="Q68" s="19"/>
      <c r="R68" s="19"/>
      <c r="S68" s="19"/>
      <c r="T68" s="19"/>
      <c r="U68" s="72"/>
    </row>
    <row r="69" spans="2:21" x14ac:dyDescent="0.25">
      <c r="B69" s="156" t="s">
        <v>72</v>
      </c>
      <c r="C69" s="157"/>
      <c r="D69" s="157"/>
      <c r="E69" s="157"/>
      <c r="F69" s="157"/>
      <c r="G69" s="158"/>
      <c r="H69" s="26"/>
      <c r="I69" s="139">
        <f t="shared" ref="I69:T69" si="14">I38</f>
        <v>0</v>
      </c>
      <c r="J69" s="139">
        <f t="shared" si="14"/>
        <v>0</v>
      </c>
      <c r="K69" s="139">
        <f t="shared" si="14"/>
        <v>0</v>
      </c>
      <c r="L69" s="139">
        <f t="shared" si="14"/>
        <v>0</v>
      </c>
      <c r="M69" s="139">
        <f t="shared" si="14"/>
        <v>0</v>
      </c>
      <c r="N69" s="139">
        <f t="shared" si="14"/>
        <v>0</v>
      </c>
      <c r="O69" s="139">
        <f t="shared" si="14"/>
        <v>0</v>
      </c>
      <c r="P69" s="139">
        <f t="shared" si="14"/>
        <v>0</v>
      </c>
      <c r="Q69" s="139">
        <f t="shared" si="14"/>
        <v>0</v>
      </c>
      <c r="R69" s="139">
        <f t="shared" si="14"/>
        <v>0</v>
      </c>
      <c r="S69" s="139">
        <f t="shared" si="14"/>
        <v>0</v>
      </c>
      <c r="T69" s="139">
        <f t="shared" si="14"/>
        <v>0</v>
      </c>
      <c r="U69" s="72"/>
    </row>
    <row r="70" spans="2:21" x14ac:dyDescent="0.25">
      <c r="B70" s="156" t="s">
        <v>73</v>
      </c>
      <c r="C70" s="157"/>
      <c r="D70" s="157"/>
      <c r="E70" s="157"/>
      <c r="F70" s="157"/>
      <c r="G70" s="158"/>
      <c r="H70" s="26"/>
      <c r="I70" s="139">
        <f t="shared" ref="I70:T70" si="15">I48</f>
        <v>0</v>
      </c>
      <c r="J70" s="139">
        <f t="shared" si="15"/>
        <v>0</v>
      </c>
      <c r="K70" s="139">
        <f t="shared" si="15"/>
        <v>0</v>
      </c>
      <c r="L70" s="139">
        <f t="shared" si="15"/>
        <v>0</v>
      </c>
      <c r="M70" s="139">
        <f t="shared" si="15"/>
        <v>0</v>
      </c>
      <c r="N70" s="139">
        <f t="shared" si="15"/>
        <v>0</v>
      </c>
      <c r="O70" s="139">
        <f t="shared" si="15"/>
        <v>0</v>
      </c>
      <c r="P70" s="139">
        <f t="shared" si="15"/>
        <v>0</v>
      </c>
      <c r="Q70" s="139">
        <f t="shared" si="15"/>
        <v>0</v>
      </c>
      <c r="R70" s="139">
        <f t="shared" si="15"/>
        <v>0</v>
      </c>
      <c r="S70" s="139">
        <f t="shared" si="15"/>
        <v>0</v>
      </c>
      <c r="T70" s="139">
        <f t="shared" si="15"/>
        <v>0</v>
      </c>
      <c r="U70" s="72"/>
    </row>
    <row r="71" spans="2:21" x14ac:dyDescent="0.25">
      <c r="B71" s="150"/>
      <c r="C71" s="151"/>
      <c r="D71" s="151"/>
      <c r="E71" s="151"/>
      <c r="F71" s="151"/>
      <c r="G71" s="152"/>
      <c r="H71" s="26"/>
      <c r="I71" s="19"/>
      <c r="J71" s="19"/>
      <c r="K71" s="19"/>
      <c r="L71" s="19"/>
      <c r="M71" s="19"/>
      <c r="N71" s="19"/>
      <c r="O71" s="19"/>
      <c r="P71" s="19"/>
      <c r="Q71" s="19"/>
      <c r="R71" s="19"/>
      <c r="S71" s="19"/>
      <c r="T71" s="19"/>
      <c r="U71" s="72"/>
    </row>
    <row r="72" spans="2:21" x14ac:dyDescent="0.25">
      <c r="B72" s="208" t="s">
        <v>75</v>
      </c>
      <c r="C72" s="209"/>
      <c r="D72" s="209"/>
      <c r="E72" s="209"/>
      <c r="F72" s="209"/>
      <c r="G72" s="210"/>
      <c r="H72" s="26"/>
      <c r="I72" s="19"/>
      <c r="J72" s="19"/>
      <c r="K72" s="19"/>
      <c r="L72" s="19"/>
      <c r="M72" s="19"/>
      <c r="N72" s="19"/>
      <c r="O72" s="19"/>
      <c r="P72" s="19"/>
      <c r="Q72" s="19"/>
      <c r="R72" s="19"/>
      <c r="S72" s="19"/>
      <c r="T72" s="19"/>
      <c r="U72" s="72"/>
    </row>
    <row r="73" spans="2:21" x14ac:dyDescent="0.25">
      <c r="B73" s="156" t="s">
        <v>89</v>
      </c>
      <c r="C73" s="157"/>
      <c r="D73" s="157"/>
      <c r="E73" s="157"/>
      <c r="F73" s="157"/>
      <c r="G73" s="158"/>
      <c r="H73" s="26"/>
      <c r="I73" s="28"/>
      <c r="J73" s="19"/>
      <c r="K73" s="19"/>
      <c r="L73" s="19"/>
      <c r="M73" s="19"/>
      <c r="N73" s="19"/>
      <c r="O73" s="19"/>
      <c r="P73" s="19"/>
      <c r="Q73" s="19"/>
      <c r="R73" s="19"/>
      <c r="S73" s="19"/>
      <c r="T73" s="19"/>
      <c r="U73" s="72"/>
    </row>
    <row r="74" spans="2:21" x14ac:dyDescent="0.25">
      <c r="B74" s="156" t="s">
        <v>90</v>
      </c>
      <c r="C74" s="157"/>
      <c r="D74" s="157"/>
      <c r="E74" s="157"/>
      <c r="F74" s="157"/>
      <c r="G74" s="158"/>
      <c r="H74" s="26"/>
      <c r="I74" s="28"/>
      <c r="J74" s="19"/>
      <c r="K74" s="19"/>
      <c r="L74" s="19"/>
      <c r="M74" s="19"/>
      <c r="N74" s="19"/>
      <c r="O74" s="19"/>
      <c r="P74" s="19"/>
      <c r="Q74" s="19"/>
      <c r="R74" s="19"/>
      <c r="S74" s="19"/>
      <c r="T74" s="19"/>
      <c r="U74" s="72"/>
    </row>
    <row r="75" spans="2:21" x14ac:dyDescent="0.25">
      <c r="B75" s="156" t="s">
        <v>91</v>
      </c>
      <c r="C75" s="157"/>
      <c r="D75" s="157"/>
      <c r="E75" s="157"/>
      <c r="F75" s="157"/>
      <c r="G75" s="158"/>
      <c r="H75" s="26"/>
      <c r="I75" s="28"/>
      <c r="J75" s="19"/>
      <c r="K75" s="19"/>
      <c r="L75" s="19"/>
      <c r="M75" s="19"/>
      <c r="N75" s="19"/>
      <c r="O75" s="19"/>
      <c r="P75" s="19"/>
      <c r="Q75" s="19"/>
      <c r="R75" s="19"/>
      <c r="S75" s="19"/>
      <c r="T75" s="19"/>
      <c r="U75" s="72"/>
    </row>
    <row r="76" spans="2:21" x14ac:dyDescent="0.25">
      <c r="B76" s="150"/>
      <c r="C76" s="151"/>
      <c r="D76" s="151"/>
      <c r="E76" s="151"/>
      <c r="F76" s="151"/>
      <c r="G76" s="152"/>
      <c r="H76" s="26"/>
      <c r="I76" s="21"/>
      <c r="J76" s="21"/>
      <c r="K76" s="21"/>
      <c r="L76" s="21"/>
      <c r="M76" s="21"/>
      <c r="N76" s="21"/>
      <c r="O76" s="21"/>
      <c r="P76" s="21"/>
      <c r="Q76" s="21"/>
      <c r="R76" s="21"/>
      <c r="S76" s="21"/>
      <c r="T76" s="21"/>
      <c r="U76" s="72"/>
    </row>
    <row r="77" spans="2:21" x14ac:dyDescent="0.25">
      <c r="B77" s="213" t="s">
        <v>92</v>
      </c>
      <c r="C77" s="214"/>
      <c r="D77" s="214"/>
      <c r="E77" s="214"/>
      <c r="F77" s="214"/>
      <c r="G77" s="215"/>
      <c r="H77" s="26"/>
      <c r="I77" s="21"/>
      <c r="J77" s="21"/>
      <c r="K77" s="21"/>
      <c r="L77" s="21"/>
      <c r="M77" s="21"/>
      <c r="N77" s="21"/>
      <c r="O77" s="21"/>
      <c r="P77" s="21"/>
      <c r="Q77" s="21"/>
      <c r="R77" s="21"/>
      <c r="S77" s="21"/>
      <c r="T77" s="21"/>
      <c r="U77" s="72"/>
    </row>
    <row r="78" spans="2:21" x14ac:dyDescent="0.25">
      <c r="B78" s="150"/>
      <c r="C78" s="151"/>
      <c r="D78" s="151"/>
      <c r="E78" s="151"/>
      <c r="F78" s="151"/>
      <c r="G78" s="152"/>
      <c r="H78" s="26"/>
      <c r="I78" s="19"/>
      <c r="J78" s="19"/>
      <c r="K78" s="19"/>
      <c r="L78" s="19"/>
      <c r="M78" s="19"/>
      <c r="N78" s="19"/>
      <c r="O78" s="19"/>
      <c r="P78" s="19"/>
      <c r="Q78" s="19"/>
      <c r="R78" s="19"/>
      <c r="S78" s="19"/>
      <c r="T78" s="19"/>
      <c r="U78" s="72"/>
    </row>
    <row r="79" spans="2:21" ht="15.75" thickBot="1" x14ac:dyDescent="0.3">
      <c r="B79" s="175" t="s">
        <v>45</v>
      </c>
      <c r="C79" s="176"/>
      <c r="D79" s="176"/>
      <c r="E79" s="176"/>
      <c r="F79" s="176"/>
      <c r="G79" s="176"/>
      <c r="H79" s="79"/>
      <c r="I79" s="140">
        <f>I63+I65-I68+I69+I70+I73-I74-I75+I77</f>
        <v>0</v>
      </c>
      <c r="J79" s="140">
        <f t="shared" ref="J79:T79" si="16">J63+J65-J68+J69+J70+J73-J74-J75+J77</f>
        <v>0</v>
      </c>
      <c r="K79" s="140">
        <f t="shared" si="16"/>
        <v>0</v>
      </c>
      <c r="L79" s="140">
        <f t="shared" si="16"/>
        <v>0</v>
      </c>
      <c r="M79" s="140">
        <f t="shared" si="16"/>
        <v>0</v>
      </c>
      <c r="N79" s="140">
        <f t="shared" si="16"/>
        <v>0</v>
      </c>
      <c r="O79" s="140">
        <f t="shared" si="16"/>
        <v>0</v>
      </c>
      <c r="P79" s="140">
        <f t="shared" si="16"/>
        <v>0</v>
      </c>
      <c r="Q79" s="140">
        <f t="shared" si="16"/>
        <v>0</v>
      </c>
      <c r="R79" s="140">
        <f t="shared" si="16"/>
        <v>0</v>
      </c>
      <c r="S79" s="140">
        <f>S63+S65-S68+S69+S70+S73-S74-S75+S77</f>
        <v>0</v>
      </c>
      <c r="T79" s="140">
        <f t="shared" si="16"/>
        <v>0</v>
      </c>
      <c r="U79" s="113"/>
    </row>
    <row r="80" spans="2:21" ht="15.75" thickTop="1" x14ac:dyDescent="0.25">
      <c r="B80" s="150"/>
      <c r="C80" s="151"/>
      <c r="D80" s="151"/>
      <c r="E80" s="151"/>
      <c r="F80" s="151"/>
      <c r="G80" s="152"/>
      <c r="H80" s="32"/>
      <c r="I80" s="30"/>
      <c r="J80" s="30"/>
      <c r="K80" s="30"/>
      <c r="L80" s="30"/>
      <c r="M80" s="30"/>
      <c r="N80" s="30"/>
      <c r="O80" s="30"/>
      <c r="P80" s="30"/>
      <c r="Q80" s="30"/>
      <c r="R80" s="30"/>
      <c r="S80" s="30"/>
      <c r="T80" s="30"/>
      <c r="U80" s="75"/>
    </row>
    <row r="81" spans="2:21" ht="18.75" x14ac:dyDescent="0.3">
      <c r="B81" s="204" t="s">
        <v>64</v>
      </c>
      <c r="C81" s="205"/>
      <c r="D81" s="205"/>
      <c r="E81" s="205"/>
      <c r="F81" s="205"/>
      <c r="G81" s="205"/>
      <c r="H81" s="65"/>
      <c r="I81" s="66"/>
      <c r="J81" s="66"/>
      <c r="K81" s="66"/>
      <c r="L81" s="66"/>
      <c r="M81" s="66"/>
      <c r="N81" s="66"/>
      <c r="O81" s="66"/>
      <c r="P81" s="66"/>
      <c r="Q81" s="66"/>
      <c r="R81" s="66"/>
      <c r="S81" s="66"/>
      <c r="T81" s="66"/>
      <c r="U81" s="78"/>
    </row>
    <row r="82" spans="2:21" x14ac:dyDescent="0.25">
      <c r="B82" s="180"/>
      <c r="C82" s="181"/>
      <c r="D82" s="181"/>
      <c r="E82" s="181"/>
      <c r="F82" s="181"/>
      <c r="G82" s="181"/>
      <c r="H82" s="181"/>
      <c r="I82" s="181"/>
      <c r="J82" s="181"/>
      <c r="K82" s="181"/>
      <c r="L82" s="181"/>
      <c r="M82" s="181"/>
      <c r="N82" s="181"/>
      <c r="O82" s="181"/>
      <c r="P82" s="181"/>
      <c r="Q82" s="181"/>
      <c r="R82" s="181"/>
      <c r="S82" s="181"/>
      <c r="T82" s="181"/>
      <c r="U82" s="202"/>
    </row>
    <row r="83" spans="2:21" x14ac:dyDescent="0.25">
      <c r="B83" s="180"/>
      <c r="C83" s="181"/>
      <c r="D83" s="181"/>
      <c r="E83" s="181"/>
      <c r="F83" s="181"/>
      <c r="G83" s="181"/>
      <c r="H83" s="181"/>
      <c r="I83" s="181"/>
      <c r="J83" s="181"/>
      <c r="K83" s="181"/>
      <c r="L83" s="181"/>
      <c r="M83" s="181"/>
      <c r="N83" s="181"/>
      <c r="O83" s="181"/>
      <c r="P83" s="181"/>
      <c r="Q83" s="181"/>
      <c r="R83" s="181"/>
      <c r="S83" s="181"/>
      <c r="T83" s="181"/>
      <c r="U83" s="202"/>
    </row>
    <row r="84" spans="2:21" x14ac:dyDescent="0.25">
      <c r="B84" s="186"/>
      <c r="C84" s="187"/>
      <c r="D84" s="187"/>
      <c r="E84" s="187"/>
      <c r="F84" s="187"/>
      <c r="G84" s="187"/>
      <c r="H84" s="187"/>
      <c r="I84" s="187"/>
      <c r="J84" s="187"/>
      <c r="K84" s="187"/>
      <c r="L84" s="187"/>
      <c r="M84" s="187"/>
      <c r="N84" s="187"/>
      <c r="O84" s="187"/>
      <c r="P84" s="187"/>
      <c r="Q84" s="187"/>
      <c r="R84" s="187"/>
      <c r="S84" s="187"/>
      <c r="T84" s="187"/>
      <c r="U84" s="202"/>
    </row>
    <row r="85" spans="2:21" x14ac:dyDescent="0.25">
      <c r="B85" s="180"/>
      <c r="C85" s="181"/>
      <c r="D85" s="181"/>
      <c r="E85" s="181"/>
      <c r="F85" s="181"/>
      <c r="G85" s="181"/>
      <c r="H85" s="181"/>
      <c r="I85" s="181"/>
      <c r="J85" s="181"/>
      <c r="K85" s="181"/>
      <c r="L85" s="181"/>
      <c r="M85" s="181"/>
      <c r="N85" s="181"/>
      <c r="O85" s="181"/>
      <c r="P85" s="181"/>
      <c r="Q85" s="181"/>
      <c r="R85" s="181"/>
      <c r="S85" s="181"/>
      <c r="T85" s="181"/>
      <c r="U85" s="202"/>
    </row>
    <row r="86" spans="2:21" x14ac:dyDescent="0.25">
      <c r="B86" s="180"/>
      <c r="C86" s="181"/>
      <c r="D86" s="181"/>
      <c r="E86" s="181"/>
      <c r="F86" s="181"/>
      <c r="G86" s="181"/>
      <c r="H86" s="181"/>
      <c r="I86" s="181"/>
      <c r="J86" s="181"/>
      <c r="K86" s="181"/>
      <c r="L86" s="181"/>
      <c r="M86" s="181"/>
      <c r="N86" s="181"/>
      <c r="O86" s="181"/>
      <c r="P86" s="181"/>
      <c r="Q86" s="181"/>
      <c r="R86" s="181"/>
      <c r="S86" s="181"/>
      <c r="T86" s="181"/>
      <c r="U86" s="202"/>
    </row>
    <row r="87" spans="2:21" x14ac:dyDescent="0.25">
      <c r="B87" s="180"/>
      <c r="C87" s="181"/>
      <c r="D87" s="181"/>
      <c r="E87" s="181"/>
      <c r="F87" s="181"/>
      <c r="G87" s="181"/>
      <c r="H87" s="181"/>
      <c r="I87" s="181"/>
      <c r="J87" s="181"/>
      <c r="K87" s="181"/>
      <c r="L87" s="181"/>
      <c r="M87" s="181"/>
      <c r="N87" s="181"/>
      <c r="O87" s="181"/>
      <c r="P87" s="181"/>
      <c r="Q87" s="181"/>
      <c r="R87" s="181"/>
      <c r="S87" s="181"/>
      <c r="T87" s="181"/>
      <c r="U87" s="202"/>
    </row>
    <row r="88" spans="2:21" x14ac:dyDescent="0.25">
      <c r="B88" s="180"/>
      <c r="C88" s="181"/>
      <c r="D88" s="181"/>
      <c r="E88" s="181"/>
      <c r="F88" s="181"/>
      <c r="G88" s="181"/>
      <c r="H88" s="181"/>
      <c r="I88" s="181"/>
      <c r="J88" s="181"/>
      <c r="K88" s="181"/>
      <c r="L88" s="181"/>
      <c r="M88" s="181"/>
      <c r="N88" s="181"/>
      <c r="O88" s="181"/>
      <c r="P88" s="181"/>
      <c r="Q88" s="181"/>
      <c r="R88" s="181"/>
      <c r="S88" s="181"/>
      <c r="T88" s="181"/>
      <c r="U88" s="202"/>
    </row>
    <row r="89" spans="2:21" x14ac:dyDescent="0.25">
      <c r="B89" s="180"/>
      <c r="C89" s="181"/>
      <c r="D89" s="181"/>
      <c r="E89" s="181"/>
      <c r="F89" s="181"/>
      <c r="G89" s="181"/>
      <c r="H89" s="181"/>
      <c r="I89" s="181"/>
      <c r="J89" s="181"/>
      <c r="K89" s="181"/>
      <c r="L89" s="181"/>
      <c r="M89" s="181"/>
      <c r="N89" s="181"/>
      <c r="O89" s="181"/>
      <c r="P89" s="181"/>
      <c r="Q89" s="181"/>
      <c r="R89" s="181"/>
      <c r="S89" s="181"/>
      <c r="T89" s="181"/>
      <c r="U89" s="202"/>
    </row>
    <row r="90" spans="2:21" x14ac:dyDescent="0.25">
      <c r="B90" s="180"/>
      <c r="C90" s="181"/>
      <c r="D90" s="181"/>
      <c r="E90" s="181"/>
      <c r="F90" s="181"/>
      <c r="G90" s="181"/>
      <c r="H90" s="181"/>
      <c r="I90" s="181"/>
      <c r="J90" s="181"/>
      <c r="K90" s="181"/>
      <c r="L90" s="181"/>
      <c r="M90" s="181"/>
      <c r="N90" s="181"/>
      <c r="O90" s="181"/>
      <c r="P90" s="181"/>
      <c r="Q90" s="181"/>
      <c r="R90" s="181"/>
      <c r="S90" s="181"/>
      <c r="T90" s="181"/>
      <c r="U90" s="202"/>
    </row>
    <row r="91" spans="2:21" x14ac:dyDescent="0.25">
      <c r="B91" s="180"/>
      <c r="C91" s="181"/>
      <c r="D91" s="181"/>
      <c r="E91" s="181"/>
      <c r="F91" s="181"/>
      <c r="G91" s="181"/>
      <c r="H91" s="181"/>
      <c r="I91" s="181"/>
      <c r="J91" s="181"/>
      <c r="K91" s="181"/>
      <c r="L91" s="181"/>
      <c r="M91" s="181"/>
      <c r="N91" s="181"/>
      <c r="O91" s="181"/>
      <c r="P91" s="181"/>
      <c r="Q91" s="181"/>
      <c r="R91" s="181"/>
      <c r="S91" s="181"/>
      <c r="T91" s="181"/>
      <c r="U91" s="202"/>
    </row>
    <row r="92" spans="2:21" x14ac:dyDescent="0.25">
      <c r="B92" s="180"/>
      <c r="C92" s="181"/>
      <c r="D92" s="181"/>
      <c r="E92" s="181"/>
      <c r="F92" s="181"/>
      <c r="G92" s="181"/>
      <c r="H92" s="181"/>
      <c r="I92" s="181"/>
      <c r="J92" s="181"/>
      <c r="K92" s="181"/>
      <c r="L92" s="181"/>
      <c r="M92" s="181"/>
      <c r="N92" s="181"/>
      <c r="O92" s="181"/>
      <c r="P92" s="181"/>
      <c r="Q92" s="181"/>
      <c r="R92" s="181"/>
      <c r="S92" s="181"/>
      <c r="T92" s="181"/>
      <c r="U92" s="202"/>
    </row>
    <row r="93" spans="2:21" x14ac:dyDescent="0.25">
      <c r="B93" s="180"/>
      <c r="C93" s="181"/>
      <c r="D93" s="181"/>
      <c r="E93" s="181"/>
      <c r="F93" s="181"/>
      <c r="G93" s="181"/>
      <c r="H93" s="181"/>
      <c r="I93" s="181"/>
      <c r="J93" s="181"/>
      <c r="K93" s="181"/>
      <c r="L93" s="181"/>
      <c r="M93" s="181"/>
      <c r="N93" s="181"/>
      <c r="O93" s="181"/>
      <c r="P93" s="181"/>
      <c r="Q93" s="181"/>
      <c r="R93" s="181"/>
      <c r="S93" s="181"/>
      <c r="T93" s="181"/>
      <c r="U93" s="202"/>
    </row>
    <row r="94" spans="2:21" x14ac:dyDescent="0.25">
      <c r="B94" s="183"/>
      <c r="C94" s="184"/>
      <c r="D94" s="184"/>
      <c r="E94" s="184"/>
      <c r="F94" s="184"/>
      <c r="G94" s="184"/>
      <c r="H94" s="184"/>
      <c r="I94" s="184"/>
      <c r="J94" s="184"/>
      <c r="K94" s="184"/>
      <c r="L94" s="184"/>
      <c r="M94" s="184"/>
      <c r="N94" s="184"/>
      <c r="O94" s="184"/>
      <c r="P94" s="184"/>
      <c r="Q94" s="184"/>
      <c r="R94" s="184"/>
      <c r="S94" s="184"/>
      <c r="T94" s="184"/>
      <c r="U94" s="203"/>
    </row>
    <row r="100" spans="10:10" x14ac:dyDescent="0.25">
      <c r="J100" s="5" t="str">
        <f>IFERROR((E9-D9)/E9,IF(AND(D9&gt;0,E9=0),"-100.00%",""))</f>
        <v/>
      </c>
    </row>
    <row r="105" spans="10:10" x14ac:dyDescent="0.25">
      <c r="J105" s="1" t="str">
        <f>IF(AND(D9&gt;0,E9=0),"1","")</f>
        <v/>
      </c>
    </row>
  </sheetData>
  <sheetProtection algorithmName="SHA-512" hashValue="LVr8eWrsFTg93c0cX4QCNJmASu/hkDPsDo7qAq7mKDcN8yjuCz2j9Sv8y3Ix5037ohU4EPeB252NMuzx4okuXg==" saltValue="sEO0eZZ6rZbi0gzD38XSyw==" spinCount="100000" sheet="1" objects="1" scenarios="1"/>
  <mergeCells count="37">
    <mergeCell ref="B92:U92"/>
    <mergeCell ref="B93:U93"/>
    <mergeCell ref="B94:U94"/>
    <mergeCell ref="B82:U82"/>
    <mergeCell ref="B83:U83"/>
    <mergeCell ref="B84:U84"/>
    <mergeCell ref="B85:U85"/>
    <mergeCell ref="B86:U86"/>
    <mergeCell ref="B87:U87"/>
    <mergeCell ref="B88:U88"/>
    <mergeCell ref="B89:U89"/>
    <mergeCell ref="B90:U90"/>
    <mergeCell ref="B91:U91"/>
    <mergeCell ref="B81:G81"/>
    <mergeCell ref="B2:T2"/>
    <mergeCell ref="B3:T3"/>
    <mergeCell ref="B4:T4"/>
    <mergeCell ref="B5:B6"/>
    <mergeCell ref="B62:G62"/>
    <mergeCell ref="B63:G63"/>
    <mergeCell ref="B79:G79"/>
    <mergeCell ref="B65:G65"/>
    <mergeCell ref="B67:G67"/>
    <mergeCell ref="B72:G72"/>
    <mergeCell ref="B66:G66"/>
    <mergeCell ref="B64:G64"/>
    <mergeCell ref="B71:G71"/>
    <mergeCell ref="B76:G76"/>
    <mergeCell ref="B78:G78"/>
    <mergeCell ref="B70:G70"/>
    <mergeCell ref="B69:G69"/>
    <mergeCell ref="B68:G68"/>
    <mergeCell ref="B80:G80"/>
    <mergeCell ref="B73:G73"/>
    <mergeCell ref="B74:G74"/>
    <mergeCell ref="B75:G75"/>
    <mergeCell ref="B77:G77"/>
  </mergeCells>
  <conditionalFormatting sqref="F9:F21 F23:F27 F29 F31:F57 F59">
    <cfRule type="cellIs" dxfId="23" priority="17" stopIfTrue="1" operator="lessThan">
      <formula>-0.1</formula>
    </cfRule>
    <cfRule type="cellIs" dxfId="22" priority="18" operator="greaterThan">
      <formula>0.1</formula>
    </cfRule>
  </conditionalFormatting>
  <conditionalFormatting sqref="F9:F21 F23:F27 F29 F31:F57 F59">
    <cfRule type="containsBlanks" priority="16" stopIfTrue="1">
      <formula>LEN(TRIM(F9))=0</formula>
    </cfRule>
  </conditionalFormatting>
  <conditionalFormatting sqref="F22">
    <cfRule type="cellIs" dxfId="21" priority="14" stopIfTrue="1" operator="lessThan">
      <formula>-0.1</formula>
    </cfRule>
    <cfRule type="cellIs" dxfId="20" priority="15" operator="greaterThan">
      <formula>0.1</formula>
    </cfRule>
  </conditionalFormatting>
  <conditionalFormatting sqref="F22">
    <cfRule type="containsBlanks" priority="13" stopIfTrue="1">
      <formula>LEN(TRIM(F22))=0</formula>
    </cfRule>
  </conditionalFormatting>
  <conditionalFormatting sqref="F28">
    <cfRule type="cellIs" dxfId="19" priority="11" stopIfTrue="1" operator="lessThan">
      <formula>-0.1</formula>
    </cfRule>
    <cfRule type="cellIs" dxfId="18" priority="12" operator="greaterThan">
      <formula>0.1</formula>
    </cfRule>
  </conditionalFormatting>
  <conditionalFormatting sqref="F28">
    <cfRule type="containsBlanks" priority="10" stopIfTrue="1">
      <formula>LEN(TRIM(F28))=0</formula>
    </cfRule>
  </conditionalFormatting>
  <conditionalFormatting sqref="F30">
    <cfRule type="cellIs" dxfId="17" priority="8" stopIfTrue="1" operator="lessThan">
      <formula>-0.1</formula>
    </cfRule>
    <cfRule type="cellIs" dxfId="16" priority="9" operator="greaterThan">
      <formula>0.1</formula>
    </cfRule>
  </conditionalFormatting>
  <conditionalFormatting sqref="F30">
    <cfRule type="containsBlanks" priority="7" stopIfTrue="1">
      <formula>LEN(TRIM(F30))=0</formula>
    </cfRule>
  </conditionalFormatting>
  <conditionalFormatting sqref="F58">
    <cfRule type="cellIs" dxfId="15" priority="5" stopIfTrue="1" operator="lessThan">
      <formula>-0.1</formula>
    </cfRule>
    <cfRule type="cellIs" dxfId="14" priority="6" operator="greaterThan">
      <formula>0.1</formula>
    </cfRule>
  </conditionalFormatting>
  <conditionalFormatting sqref="F58">
    <cfRule type="containsBlanks" priority="4" stopIfTrue="1">
      <formula>LEN(TRIM(F58))=0</formula>
    </cfRule>
  </conditionalFormatting>
  <conditionalFormatting sqref="F60">
    <cfRule type="cellIs" dxfId="13" priority="2" stopIfTrue="1" operator="lessThan">
      <formula>-0.1</formula>
    </cfRule>
    <cfRule type="cellIs" dxfId="12" priority="3" operator="greaterThan">
      <formula>0.1</formula>
    </cfRule>
  </conditionalFormatting>
  <conditionalFormatting sqref="F60">
    <cfRule type="containsBlanks" priority="1" stopIfTrue="1">
      <formula>LEN(TRIM(F60))=0</formula>
    </cfRule>
  </conditionalFormatting>
  <pageMargins left="0.59055118110236227" right="0.59055118110236227" top="0.59055118110236227" bottom="0.59055118110236227" header="0.19685039370078741" footer="0.19685039370078741"/>
  <pageSetup paperSize="9" scale="37" orientation="portrait" r:id="rId1"/>
  <headerFooter>
    <oddHeader>&amp;C&amp;"-,Bold"&amp;16Annual Budget and Monthly Profiling</oddHeader>
    <oddFooter>&amp;L&amp;"-,Italic"&amp;9&amp;A &amp;F&amp;R&amp;"-,Italic"&amp;9Page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05"/>
  <sheetViews>
    <sheetView showGridLines="0" workbookViewId="0">
      <pane ySplit="6" topLeftCell="A7" activePane="bottomLeft" state="frozen"/>
      <selection activeCell="J55" sqref="J55"/>
      <selection pane="bottomLeft" activeCell="J55" sqref="J55"/>
    </sheetView>
  </sheetViews>
  <sheetFormatPr defaultRowHeight="15" outlineLevelRow="1" x14ac:dyDescent="0.25"/>
  <cols>
    <col min="1" max="1" width="1.7109375" style="1" customWidth="1"/>
    <col min="2" max="2" width="45.7109375" style="1" customWidth="1"/>
    <col min="3" max="3" width="2.85546875" style="3" customWidth="1"/>
    <col min="4" max="6" width="14.28515625" style="1" customWidth="1"/>
    <col min="7" max="7" width="7.140625" style="4" customWidth="1"/>
    <col min="8" max="8" width="2.85546875" style="1" customWidth="1"/>
    <col min="9" max="20" width="10" style="1" customWidth="1"/>
    <col min="21" max="21" width="17.140625" style="17" customWidth="1"/>
    <col min="22" max="22" width="1.7109375" style="1" customWidth="1"/>
    <col min="23" max="24" width="18" style="1" customWidth="1"/>
    <col min="25" max="37" width="15.5703125" style="1" customWidth="1"/>
    <col min="38" max="16384" width="9.140625" style="1"/>
  </cols>
  <sheetData>
    <row r="1" spans="2:21" ht="9" customHeight="1" x14ac:dyDescent="0.25"/>
    <row r="2" spans="2:21" ht="18.75" x14ac:dyDescent="0.25">
      <c r="B2" s="162" t="s">
        <v>61</v>
      </c>
      <c r="C2" s="163"/>
      <c r="D2" s="163"/>
      <c r="E2" s="163"/>
      <c r="F2" s="163"/>
      <c r="G2" s="163"/>
      <c r="H2" s="163"/>
      <c r="I2" s="163"/>
      <c r="J2" s="163"/>
      <c r="K2" s="163"/>
      <c r="L2" s="163"/>
      <c r="M2" s="163"/>
      <c r="N2" s="163"/>
      <c r="O2" s="163"/>
      <c r="P2" s="163"/>
      <c r="Q2" s="163"/>
      <c r="R2" s="163"/>
      <c r="S2" s="163"/>
      <c r="T2" s="163"/>
      <c r="U2" s="103"/>
    </row>
    <row r="3" spans="2:21" ht="18.75" x14ac:dyDescent="0.25">
      <c r="B3" s="192" t="str">
        <f>Consolidated!B3</f>
        <v>20XX P&amp;C Annual Budget and Monthly Profiling Template</v>
      </c>
      <c r="C3" s="193"/>
      <c r="D3" s="193"/>
      <c r="E3" s="193"/>
      <c r="F3" s="193"/>
      <c r="G3" s="193"/>
      <c r="H3" s="193"/>
      <c r="I3" s="193"/>
      <c r="J3" s="193"/>
      <c r="K3" s="193"/>
      <c r="L3" s="193"/>
      <c r="M3" s="193"/>
      <c r="N3" s="193"/>
      <c r="O3" s="193"/>
      <c r="P3" s="193"/>
      <c r="Q3" s="193"/>
      <c r="R3" s="193"/>
      <c r="S3" s="193"/>
      <c r="T3" s="193"/>
      <c r="U3" s="104"/>
    </row>
    <row r="4" spans="2:21" ht="18.75" x14ac:dyDescent="0.25">
      <c r="B4" s="166" t="s">
        <v>68</v>
      </c>
      <c r="C4" s="167"/>
      <c r="D4" s="167"/>
      <c r="E4" s="167"/>
      <c r="F4" s="167"/>
      <c r="G4" s="167"/>
      <c r="H4" s="167"/>
      <c r="I4" s="167"/>
      <c r="J4" s="167"/>
      <c r="K4" s="167"/>
      <c r="L4" s="167"/>
      <c r="M4" s="167"/>
      <c r="N4" s="167"/>
      <c r="O4" s="167"/>
      <c r="P4" s="167"/>
      <c r="Q4" s="167"/>
      <c r="R4" s="167"/>
      <c r="S4" s="167"/>
      <c r="T4" s="167"/>
      <c r="U4" s="102"/>
    </row>
    <row r="5" spans="2:21" x14ac:dyDescent="0.25">
      <c r="B5" s="168" t="s">
        <v>63</v>
      </c>
      <c r="C5" s="35"/>
      <c r="D5" s="126">
        <f>Consolidated!D5</f>
        <v>2018</v>
      </c>
      <c r="E5" s="126">
        <f>Consolidated!E5</f>
        <v>2019</v>
      </c>
      <c r="F5" s="36"/>
      <c r="G5" s="80" t="s">
        <v>42</v>
      </c>
      <c r="H5" s="36"/>
      <c r="I5" s="36"/>
      <c r="J5" s="36"/>
      <c r="K5" s="36"/>
      <c r="L5" s="36"/>
      <c r="M5" s="36"/>
      <c r="N5" s="36"/>
      <c r="O5" s="36"/>
      <c r="P5" s="36"/>
      <c r="Q5" s="36"/>
      <c r="R5" s="36"/>
      <c r="S5" s="36"/>
      <c r="T5" s="36"/>
      <c r="U5" s="81"/>
    </row>
    <row r="6" spans="2:21" ht="30" customHeight="1" x14ac:dyDescent="0.25">
      <c r="B6" s="169"/>
      <c r="C6" s="37" t="s">
        <v>46</v>
      </c>
      <c r="D6" s="82" t="s">
        <v>77</v>
      </c>
      <c r="E6" s="83" t="s">
        <v>0</v>
      </c>
      <c r="F6" s="83" t="s">
        <v>1</v>
      </c>
      <c r="G6" s="84" t="s">
        <v>43</v>
      </c>
      <c r="H6" s="38"/>
      <c r="I6" s="83" t="s">
        <v>50</v>
      </c>
      <c r="J6" s="83" t="s">
        <v>51</v>
      </c>
      <c r="K6" s="83" t="s">
        <v>52</v>
      </c>
      <c r="L6" s="83" t="s">
        <v>53</v>
      </c>
      <c r="M6" s="83" t="s">
        <v>2</v>
      </c>
      <c r="N6" s="83" t="s">
        <v>54</v>
      </c>
      <c r="O6" s="83" t="s">
        <v>55</v>
      </c>
      <c r="P6" s="83" t="s">
        <v>56</v>
      </c>
      <c r="Q6" s="83" t="s">
        <v>57</v>
      </c>
      <c r="R6" s="83" t="s">
        <v>58</v>
      </c>
      <c r="S6" s="83" t="s">
        <v>59</v>
      </c>
      <c r="T6" s="83" t="s">
        <v>60</v>
      </c>
      <c r="U6" s="96" t="s">
        <v>62</v>
      </c>
    </row>
    <row r="7" spans="2:21" x14ac:dyDescent="0.25">
      <c r="B7" s="40"/>
      <c r="C7" s="37"/>
      <c r="D7" s="41"/>
      <c r="E7" s="41"/>
      <c r="F7" s="41"/>
      <c r="G7" s="42"/>
      <c r="H7" s="43"/>
      <c r="I7" s="41"/>
      <c r="J7" s="41"/>
      <c r="K7" s="41"/>
      <c r="L7" s="41"/>
      <c r="M7" s="41"/>
      <c r="N7" s="41"/>
      <c r="O7" s="41"/>
      <c r="P7" s="41"/>
      <c r="Q7" s="41"/>
      <c r="R7" s="41"/>
      <c r="S7" s="41"/>
      <c r="T7" s="41"/>
      <c r="U7" s="39"/>
    </row>
    <row r="8" spans="2:21" x14ac:dyDescent="0.25">
      <c r="B8" s="40" t="s">
        <v>3</v>
      </c>
      <c r="C8" s="44"/>
      <c r="D8" s="19"/>
      <c r="E8" s="19"/>
      <c r="F8" s="45"/>
      <c r="G8" s="46"/>
      <c r="H8" s="47"/>
      <c r="I8" s="19"/>
      <c r="J8" s="19"/>
      <c r="K8" s="19"/>
      <c r="L8" s="19"/>
      <c r="M8" s="19"/>
      <c r="N8" s="19"/>
      <c r="O8" s="19"/>
      <c r="P8" s="19"/>
      <c r="Q8" s="19"/>
      <c r="R8" s="19"/>
      <c r="S8" s="19"/>
      <c r="T8" s="19"/>
      <c r="U8" s="48"/>
    </row>
    <row r="9" spans="2:21" x14ac:dyDescent="0.25">
      <c r="B9" s="49" t="s">
        <v>4</v>
      </c>
      <c r="C9" s="44"/>
      <c r="D9" s="50"/>
      <c r="E9" s="50"/>
      <c r="F9" s="129" t="str">
        <f>IFERROR((E9-D9)/E9,IF(AND(D9&gt;0,E9=0),"-100.00%",""))</f>
        <v/>
      </c>
      <c r="G9" s="52"/>
      <c r="H9" s="53"/>
      <c r="I9" s="50"/>
      <c r="J9" s="50"/>
      <c r="K9" s="50"/>
      <c r="L9" s="50"/>
      <c r="M9" s="50"/>
      <c r="N9" s="50"/>
      <c r="O9" s="50"/>
      <c r="P9" s="50"/>
      <c r="Q9" s="50"/>
      <c r="R9" s="50"/>
      <c r="S9" s="50"/>
      <c r="T9" s="50"/>
      <c r="U9" s="127" t="str">
        <f>IF(E9-SUM(I9:T9)&lt;&gt;0, "Out of Balance", " ")</f>
        <v xml:space="preserve"> </v>
      </c>
    </row>
    <row r="10" spans="2:21" x14ac:dyDescent="0.25">
      <c r="B10" s="49" t="s">
        <v>5</v>
      </c>
      <c r="C10" s="44"/>
      <c r="D10" s="50"/>
      <c r="E10" s="50"/>
      <c r="F10" s="129" t="str">
        <f t="shared" ref="F10:F60" si="0">IFERROR((E10-D10)/E10,IF(AND(D10&gt;0,E10=0),"-100.00%",""))</f>
        <v/>
      </c>
      <c r="G10" s="52"/>
      <c r="H10" s="53"/>
      <c r="I10" s="50"/>
      <c r="J10" s="50"/>
      <c r="K10" s="50"/>
      <c r="L10" s="50"/>
      <c r="M10" s="50"/>
      <c r="N10" s="50"/>
      <c r="O10" s="50"/>
      <c r="P10" s="50"/>
      <c r="Q10" s="50"/>
      <c r="R10" s="50"/>
      <c r="S10" s="50"/>
      <c r="T10" s="50"/>
      <c r="U10" s="127" t="str">
        <f t="shared" ref="U10:U22" si="1">IF(E10-SUM(I10:T10)&lt;&gt;0, "Out of Balance", " ")</f>
        <v xml:space="preserve"> </v>
      </c>
    </row>
    <row r="11" spans="2:21" x14ac:dyDescent="0.25">
      <c r="B11" s="49" t="s">
        <v>6</v>
      </c>
      <c r="C11" s="44"/>
      <c r="D11" s="50"/>
      <c r="E11" s="50"/>
      <c r="F11" s="129" t="str">
        <f t="shared" si="0"/>
        <v/>
      </c>
      <c r="G11" s="52"/>
      <c r="H11" s="53"/>
      <c r="I11" s="50"/>
      <c r="J11" s="50"/>
      <c r="K11" s="50"/>
      <c r="L11" s="50"/>
      <c r="M11" s="50"/>
      <c r="N11" s="50"/>
      <c r="O11" s="50"/>
      <c r="P11" s="50"/>
      <c r="Q11" s="50"/>
      <c r="R11" s="50"/>
      <c r="S11" s="50"/>
      <c r="T11" s="50"/>
      <c r="U11" s="127" t="str">
        <f t="shared" si="1"/>
        <v xml:space="preserve"> </v>
      </c>
    </row>
    <row r="12" spans="2:21" x14ac:dyDescent="0.25">
      <c r="B12" s="49" t="s">
        <v>7</v>
      </c>
      <c r="C12" s="44"/>
      <c r="D12" s="54"/>
      <c r="E12" s="54"/>
      <c r="F12" s="129" t="str">
        <f t="shared" si="0"/>
        <v/>
      </c>
      <c r="G12" s="52"/>
      <c r="H12" s="53"/>
      <c r="I12" s="54"/>
      <c r="J12" s="54"/>
      <c r="K12" s="54"/>
      <c r="L12" s="54"/>
      <c r="M12" s="54"/>
      <c r="N12" s="54"/>
      <c r="O12" s="54"/>
      <c r="P12" s="54"/>
      <c r="Q12" s="54"/>
      <c r="R12" s="54"/>
      <c r="S12" s="54"/>
      <c r="T12" s="54"/>
      <c r="U12" s="127" t="str">
        <f t="shared" si="1"/>
        <v xml:space="preserve"> </v>
      </c>
    </row>
    <row r="13" spans="2:21" x14ac:dyDescent="0.25">
      <c r="B13" s="49" t="s">
        <v>8</v>
      </c>
      <c r="C13" s="44"/>
      <c r="D13" s="55" t="str">
        <f>IF(SUM(D14:D16)&gt;0,SUM(D14:D16),"")</f>
        <v/>
      </c>
      <c r="E13" s="55" t="str">
        <f t="shared" ref="E13" si="2">IF(SUM(E14:E16)&gt;0,SUM(E14:E16),"")</f>
        <v/>
      </c>
      <c r="F13" s="130" t="str">
        <f>IFERROR((E13-D13)/E13,IF(AND(D13&gt;0,E13=0),"-100.00%",""))</f>
        <v/>
      </c>
      <c r="G13" s="94"/>
      <c r="H13" s="53"/>
      <c r="I13" s="55" t="str">
        <f>IF(SUM(I14:I16)&gt;0,SUM(I14:I16),"")</f>
        <v/>
      </c>
      <c r="J13" s="55" t="str">
        <f>IF(SUM(J14:J16)&gt;0,SUM(J14:J16),"")</f>
        <v/>
      </c>
      <c r="K13" s="55" t="str">
        <f t="shared" ref="K13:T13" si="3">IF(SUM(K14:K16)&gt;0,SUM(K14:K16),"")</f>
        <v/>
      </c>
      <c r="L13" s="55" t="str">
        <f t="shared" si="3"/>
        <v/>
      </c>
      <c r="M13" s="55" t="str">
        <f t="shared" si="3"/>
        <v/>
      </c>
      <c r="N13" s="55" t="str">
        <f t="shared" si="3"/>
        <v/>
      </c>
      <c r="O13" s="55" t="str">
        <f t="shared" si="3"/>
        <v/>
      </c>
      <c r="P13" s="55" t="str">
        <f t="shared" si="3"/>
        <v/>
      </c>
      <c r="Q13" s="55" t="str">
        <f t="shared" si="3"/>
        <v/>
      </c>
      <c r="R13" s="55" t="str">
        <f t="shared" si="3"/>
        <v/>
      </c>
      <c r="S13" s="55" t="str">
        <f t="shared" si="3"/>
        <v/>
      </c>
      <c r="T13" s="55" t="str">
        <f t="shared" si="3"/>
        <v/>
      </c>
      <c r="U13" s="128" t="str">
        <f>IFERROR(IF(E13-SUM(I13:T13)&lt;&gt;0, "Out of Balance", " "),"")</f>
        <v/>
      </c>
    </row>
    <row r="14" spans="2:21" outlineLevel="1" x14ac:dyDescent="0.25">
      <c r="B14" s="56" t="s">
        <v>113</v>
      </c>
      <c r="C14" s="44"/>
      <c r="D14" s="50"/>
      <c r="E14" s="50"/>
      <c r="F14" s="129" t="str">
        <f>IFERROR((E14-D14)/E14,IF(AND(D14&gt;0,E14=0),"-100.00%",""))</f>
        <v/>
      </c>
      <c r="G14" s="52"/>
      <c r="H14" s="53"/>
      <c r="I14" s="50"/>
      <c r="J14" s="50"/>
      <c r="K14" s="50"/>
      <c r="L14" s="50"/>
      <c r="M14" s="50"/>
      <c r="N14" s="50"/>
      <c r="O14" s="50"/>
      <c r="P14" s="50"/>
      <c r="Q14" s="50"/>
      <c r="R14" s="50"/>
      <c r="S14" s="50"/>
      <c r="T14" s="50"/>
      <c r="U14" s="127" t="str">
        <f t="shared" si="1"/>
        <v xml:space="preserve"> </v>
      </c>
    </row>
    <row r="15" spans="2:21" outlineLevel="1" x14ac:dyDescent="0.25">
      <c r="B15" s="56" t="s">
        <v>114</v>
      </c>
      <c r="C15" s="44"/>
      <c r="D15" s="50"/>
      <c r="E15" s="50"/>
      <c r="F15" s="129" t="str">
        <f t="shared" si="0"/>
        <v/>
      </c>
      <c r="G15" s="52"/>
      <c r="H15" s="53"/>
      <c r="I15" s="50"/>
      <c r="J15" s="50"/>
      <c r="K15" s="50"/>
      <c r="L15" s="50"/>
      <c r="M15" s="50"/>
      <c r="N15" s="50"/>
      <c r="O15" s="50"/>
      <c r="P15" s="50"/>
      <c r="Q15" s="50"/>
      <c r="R15" s="50"/>
      <c r="S15" s="50"/>
      <c r="T15" s="50"/>
      <c r="U15" s="127" t="str">
        <f>IF(E15-SUM(I15:T15)&lt;&gt;0, "Out of Balance", " ")</f>
        <v xml:space="preserve"> </v>
      </c>
    </row>
    <row r="16" spans="2:21" outlineLevel="1" x14ac:dyDescent="0.25">
      <c r="B16" s="56" t="s">
        <v>115</v>
      </c>
      <c r="C16" s="44"/>
      <c r="D16" s="50"/>
      <c r="E16" s="50"/>
      <c r="F16" s="129" t="str">
        <f>IFERROR((E16-D16)/E16,IF(AND(D16&gt;0,E16=0),"-100.00%",""))</f>
        <v/>
      </c>
      <c r="G16" s="52"/>
      <c r="H16" s="53"/>
      <c r="I16" s="50"/>
      <c r="J16" s="50"/>
      <c r="K16" s="50"/>
      <c r="L16" s="50"/>
      <c r="M16" s="50"/>
      <c r="N16" s="50"/>
      <c r="O16" s="50"/>
      <c r="P16" s="50"/>
      <c r="Q16" s="50"/>
      <c r="R16" s="50"/>
      <c r="S16" s="50"/>
      <c r="T16" s="50"/>
      <c r="U16" s="127" t="str">
        <f>IF(E16-SUM(I16:T16)&lt;&gt;0, "Out of Balance", " ")</f>
        <v xml:space="preserve"> </v>
      </c>
    </row>
    <row r="17" spans="2:21" x14ac:dyDescent="0.25">
      <c r="B17" s="49" t="s">
        <v>9</v>
      </c>
      <c r="C17" s="44"/>
      <c r="D17" s="50"/>
      <c r="E17" s="50"/>
      <c r="F17" s="129" t="str">
        <f t="shared" si="0"/>
        <v/>
      </c>
      <c r="G17" s="52"/>
      <c r="H17" s="53"/>
      <c r="I17" s="50"/>
      <c r="J17" s="50"/>
      <c r="K17" s="50"/>
      <c r="L17" s="50"/>
      <c r="M17" s="50"/>
      <c r="N17" s="50"/>
      <c r="O17" s="50"/>
      <c r="P17" s="50"/>
      <c r="Q17" s="50"/>
      <c r="R17" s="50"/>
      <c r="S17" s="50"/>
      <c r="T17" s="50"/>
      <c r="U17" s="127" t="str">
        <f t="shared" si="1"/>
        <v xml:space="preserve"> </v>
      </c>
    </row>
    <row r="18" spans="2:21" x14ac:dyDescent="0.25">
      <c r="B18" s="49" t="s">
        <v>10</v>
      </c>
      <c r="C18" s="44"/>
      <c r="D18" s="50"/>
      <c r="E18" s="50"/>
      <c r="F18" s="129" t="str">
        <f t="shared" si="0"/>
        <v/>
      </c>
      <c r="G18" s="52"/>
      <c r="H18" s="53"/>
      <c r="I18" s="50"/>
      <c r="J18" s="50"/>
      <c r="K18" s="50"/>
      <c r="L18" s="50"/>
      <c r="M18" s="50"/>
      <c r="N18" s="50"/>
      <c r="O18" s="50"/>
      <c r="P18" s="50"/>
      <c r="Q18" s="50"/>
      <c r="R18" s="50"/>
      <c r="S18" s="50"/>
      <c r="T18" s="50"/>
      <c r="U18" s="127" t="str">
        <f t="shared" si="1"/>
        <v xml:space="preserve"> </v>
      </c>
    </row>
    <row r="19" spans="2:21" x14ac:dyDescent="0.25">
      <c r="B19" s="49" t="s">
        <v>11</v>
      </c>
      <c r="C19" s="44"/>
      <c r="D19" s="50"/>
      <c r="E19" s="50"/>
      <c r="F19" s="129" t="str">
        <f t="shared" si="0"/>
        <v/>
      </c>
      <c r="G19" s="52"/>
      <c r="H19" s="53"/>
      <c r="I19" s="50"/>
      <c r="J19" s="50"/>
      <c r="K19" s="50"/>
      <c r="L19" s="50"/>
      <c r="M19" s="50"/>
      <c r="N19" s="50"/>
      <c r="O19" s="50"/>
      <c r="P19" s="50"/>
      <c r="Q19" s="50"/>
      <c r="R19" s="50"/>
      <c r="S19" s="50"/>
      <c r="T19" s="50"/>
      <c r="U19" s="127" t="str">
        <f t="shared" si="1"/>
        <v xml:space="preserve"> </v>
      </c>
    </row>
    <row r="20" spans="2:21" x14ac:dyDescent="0.25">
      <c r="B20" s="49" t="s">
        <v>12</v>
      </c>
      <c r="C20" s="44"/>
      <c r="D20" s="50"/>
      <c r="E20" s="50"/>
      <c r="F20" s="129" t="str">
        <f t="shared" si="0"/>
        <v/>
      </c>
      <c r="G20" s="52"/>
      <c r="H20" s="53"/>
      <c r="I20" s="50"/>
      <c r="J20" s="50"/>
      <c r="K20" s="50"/>
      <c r="L20" s="50"/>
      <c r="M20" s="50"/>
      <c r="N20" s="50"/>
      <c r="O20" s="50"/>
      <c r="P20" s="50"/>
      <c r="Q20" s="50"/>
      <c r="R20" s="50"/>
      <c r="S20" s="50"/>
      <c r="T20" s="50"/>
      <c r="U20" s="127" t="str">
        <f t="shared" si="1"/>
        <v xml:space="preserve"> </v>
      </c>
    </row>
    <row r="21" spans="2:21" x14ac:dyDescent="0.25">
      <c r="B21" s="57"/>
      <c r="C21" s="44"/>
      <c r="D21" s="45"/>
      <c r="E21" s="45"/>
      <c r="F21" s="51"/>
      <c r="G21" s="46"/>
      <c r="H21" s="47"/>
      <c r="I21" s="45"/>
      <c r="J21" s="45"/>
      <c r="K21" s="45"/>
      <c r="L21" s="45"/>
      <c r="M21" s="45"/>
      <c r="N21" s="45"/>
      <c r="O21" s="45"/>
      <c r="P21" s="45"/>
      <c r="Q21" s="45"/>
      <c r="R21" s="45"/>
      <c r="S21" s="45"/>
      <c r="T21" s="45"/>
      <c r="U21" s="48"/>
    </row>
    <row r="22" spans="2:21" x14ac:dyDescent="0.25">
      <c r="B22" s="108" t="s">
        <v>13</v>
      </c>
      <c r="C22" s="85"/>
      <c r="D22" s="131">
        <f>SUM(D9:D12)+SUM(D14:D20)</f>
        <v>0</v>
      </c>
      <c r="E22" s="131">
        <f>SUM(E9:E12)+SUM(E14:E20)</f>
        <v>0</v>
      </c>
      <c r="F22" s="132" t="str">
        <f>IFERROR((E22-D22)/E22,IF(AND(D22&gt;0,E22=0),"-100.00%",""))</f>
        <v/>
      </c>
      <c r="G22" s="110"/>
      <c r="H22" s="71"/>
      <c r="I22" s="133">
        <f>SUM(I9:I12)+SUM(I14:I20)</f>
        <v>0</v>
      </c>
      <c r="J22" s="133">
        <f t="shared" ref="J22:R22" si="4">SUM(J9:J12)+SUM(J14:J20)</f>
        <v>0</v>
      </c>
      <c r="K22" s="133">
        <f t="shared" si="4"/>
        <v>0</v>
      </c>
      <c r="L22" s="133">
        <f t="shared" si="4"/>
        <v>0</v>
      </c>
      <c r="M22" s="133">
        <f>SUM(M9:M12)+SUM(M14:M20)</f>
        <v>0</v>
      </c>
      <c r="N22" s="133">
        <f t="shared" si="4"/>
        <v>0</v>
      </c>
      <c r="O22" s="133">
        <f t="shared" si="4"/>
        <v>0</v>
      </c>
      <c r="P22" s="133">
        <f t="shared" si="4"/>
        <v>0</v>
      </c>
      <c r="Q22" s="133">
        <f>SUM(Q9:Q12)+SUM(Q14:Q20)</f>
        <v>0</v>
      </c>
      <c r="R22" s="133">
        <f t="shared" si="4"/>
        <v>0</v>
      </c>
      <c r="S22" s="133">
        <f>SUM(S9:S12)+SUM(S14:S20)</f>
        <v>0</v>
      </c>
      <c r="T22" s="133">
        <f>SUM(T9:T12)+SUM(T14:T20)</f>
        <v>0</v>
      </c>
      <c r="U22" s="134" t="str">
        <f t="shared" si="1"/>
        <v xml:space="preserve"> </v>
      </c>
    </row>
    <row r="23" spans="2:21" x14ac:dyDescent="0.25">
      <c r="B23" s="57"/>
      <c r="C23" s="44"/>
      <c r="D23" s="45"/>
      <c r="E23" s="45"/>
      <c r="F23" s="51"/>
      <c r="G23" s="46"/>
      <c r="H23" s="47"/>
      <c r="I23" s="45"/>
      <c r="J23" s="45"/>
      <c r="K23" s="45"/>
      <c r="L23" s="45"/>
      <c r="M23" s="45"/>
      <c r="N23" s="45"/>
      <c r="O23" s="45"/>
      <c r="P23" s="45"/>
      <c r="Q23" s="45"/>
      <c r="R23" s="45"/>
      <c r="S23" s="45"/>
      <c r="T23" s="45"/>
      <c r="U23" s="48"/>
    </row>
    <row r="24" spans="2:21" x14ac:dyDescent="0.25">
      <c r="B24" s="40" t="s">
        <v>14</v>
      </c>
      <c r="C24" s="44"/>
      <c r="D24" s="45"/>
      <c r="E24" s="45"/>
      <c r="F24" s="51"/>
      <c r="G24" s="46"/>
      <c r="H24" s="47"/>
      <c r="I24" s="45"/>
      <c r="J24" s="45"/>
      <c r="K24" s="45"/>
      <c r="L24" s="45"/>
      <c r="M24" s="45"/>
      <c r="N24" s="45"/>
      <c r="O24" s="45"/>
      <c r="P24" s="45"/>
      <c r="Q24" s="45"/>
      <c r="R24" s="45"/>
      <c r="S24" s="45"/>
      <c r="T24" s="45"/>
      <c r="U24" s="48"/>
    </row>
    <row r="25" spans="2:21" x14ac:dyDescent="0.25">
      <c r="B25" s="49" t="s">
        <v>15</v>
      </c>
      <c r="C25" s="44"/>
      <c r="D25" s="50"/>
      <c r="E25" s="50"/>
      <c r="F25" s="129" t="str">
        <f t="shared" si="0"/>
        <v/>
      </c>
      <c r="G25" s="58"/>
      <c r="H25" s="59"/>
      <c r="I25" s="50"/>
      <c r="J25" s="50"/>
      <c r="K25" s="50"/>
      <c r="L25" s="50"/>
      <c r="M25" s="50"/>
      <c r="N25" s="50"/>
      <c r="O25" s="50"/>
      <c r="P25" s="50"/>
      <c r="Q25" s="50"/>
      <c r="R25" s="50"/>
      <c r="S25" s="50"/>
      <c r="T25" s="50"/>
      <c r="U25" s="127" t="str">
        <f>IF(E25-SUM(I25:T25)&lt;&gt;0, "Out of Balance", " ")</f>
        <v xml:space="preserve"> </v>
      </c>
    </row>
    <row r="26" spans="2:21" x14ac:dyDescent="0.25">
      <c r="B26" s="49" t="s">
        <v>16</v>
      </c>
      <c r="C26" s="44"/>
      <c r="D26" s="50"/>
      <c r="E26" s="50"/>
      <c r="F26" s="129" t="str">
        <f t="shared" si="0"/>
        <v/>
      </c>
      <c r="G26" s="58"/>
      <c r="H26" s="59"/>
      <c r="I26" s="50"/>
      <c r="J26" s="50"/>
      <c r="K26" s="50"/>
      <c r="L26" s="50"/>
      <c r="M26" s="50"/>
      <c r="N26" s="50"/>
      <c r="O26" s="50"/>
      <c r="P26" s="50"/>
      <c r="Q26" s="50"/>
      <c r="R26" s="50"/>
      <c r="S26" s="50"/>
      <c r="T26" s="50"/>
      <c r="U26" s="127" t="str">
        <f t="shared" ref="U26:U60" si="5">IF(E26-SUM(I26:T26)&lt;&gt;0, "Out of Balance", " ")</f>
        <v xml:space="preserve"> </v>
      </c>
    </row>
    <row r="27" spans="2:21" x14ac:dyDescent="0.25">
      <c r="B27" s="49" t="s">
        <v>17</v>
      </c>
      <c r="C27" s="44"/>
      <c r="D27" s="50"/>
      <c r="E27" s="50"/>
      <c r="F27" s="129" t="str">
        <f t="shared" si="0"/>
        <v/>
      </c>
      <c r="G27" s="58"/>
      <c r="H27" s="59"/>
      <c r="I27" s="50"/>
      <c r="J27" s="50"/>
      <c r="K27" s="50"/>
      <c r="L27" s="50"/>
      <c r="M27" s="50"/>
      <c r="N27" s="50"/>
      <c r="O27" s="50"/>
      <c r="P27" s="50"/>
      <c r="Q27" s="50"/>
      <c r="R27" s="50"/>
      <c r="S27" s="50"/>
      <c r="T27" s="50"/>
      <c r="U27" s="127" t="str">
        <f t="shared" si="5"/>
        <v xml:space="preserve"> </v>
      </c>
    </row>
    <row r="28" spans="2:21" x14ac:dyDescent="0.25">
      <c r="B28" s="108" t="s">
        <v>18</v>
      </c>
      <c r="C28" s="85"/>
      <c r="D28" s="135">
        <f>SUM(D25:D27)</f>
        <v>0</v>
      </c>
      <c r="E28" s="135">
        <f>SUM(E25:E27)</f>
        <v>0</v>
      </c>
      <c r="F28" s="132" t="str">
        <f t="shared" si="0"/>
        <v/>
      </c>
      <c r="G28" s="111"/>
      <c r="H28" s="69"/>
      <c r="I28" s="135">
        <f>SUM(I25:I27)</f>
        <v>0</v>
      </c>
      <c r="J28" s="135">
        <f t="shared" ref="J28:R28" si="6">SUM(J25:J27)</f>
        <v>0</v>
      </c>
      <c r="K28" s="135">
        <f>SUM(K25:K27)</f>
        <v>0</v>
      </c>
      <c r="L28" s="135">
        <f t="shared" si="6"/>
        <v>0</v>
      </c>
      <c r="M28" s="135">
        <f t="shared" si="6"/>
        <v>0</v>
      </c>
      <c r="N28" s="135">
        <f>SUM(N25:N27)</f>
        <v>0</v>
      </c>
      <c r="O28" s="135">
        <f t="shared" si="6"/>
        <v>0</v>
      </c>
      <c r="P28" s="135">
        <f t="shared" si="6"/>
        <v>0</v>
      </c>
      <c r="Q28" s="135">
        <f>SUM(Q25:Q27)</f>
        <v>0</v>
      </c>
      <c r="R28" s="135">
        <f t="shared" si="6"/>
        <v>0</v>
      </c>
      <c r="S28" s="135">
        <f>SUM(S25:S27)</f>
        <v>0</v>
      </c>
      <c r="T28" s="135">
        <f>SUM(T25:T27)</f>
        <v>0</v>
      </c>
      <c r="U28" s="134" t="str">
        <f t="shared" si="5"/>
        <v xml:space="preserve"> </v>
      </c>
    </row>
    <row r="29" spans="2:21" x14ac:dyDescent="0.25">
      <c r="B29" s="57"/>
      <c r="C29" s="44"/>
      <c r="D29" s="45"/>
      <c r="E29" s="45"/>
      <c r="F29" s="51"/>
      <c r="G29" s="52"/>
      <c r="H29" s="60"/>
      <c r="I29" s="61"/>
      <c r="J29" s="45"/>
      <c r="K29" s="45"/>
      <c r="L29" s="45"/>
      <c r="M29" s="45"/>
      <c r="N29" s="45"/>
      <c r="O29" s="45"/>
      <c r="P29" s="45"/>
      <c r="Q29" s="45"/>
      <c r="R29" s="45"/>
      <c r="S29" s="45"/>
      <c r="T29" s="45"/>
      <c r="U29" s="48"/>
    </row>
    <row r="30" spans="2:21" x14ac:dyDescent="0.25">
      <c r="B30" s="108" t="s">
        <v>19</v>
      </c>
      <c r="C30" s="85"/>
      <c r="D30" s="135">
        <f>D22-D28</f>
        <v>0</v>
      </c>
      <c r="E30" s="135">
        <f>E22-E28</f>
        <v>0</v>
      </c>
      <c r="F30" s="132" t="str">
        <f t="shared" si="0"/>
        <v/>
      </c>
      <c r="G30" s="111"/>
      <c r="H30" s="70"/>
      <c r="I30" s="135">
        <f>I22-I28</f>
        <v>0</v>
      </c>
      <c r="J30" s="135">
        <f t="shared" ref="J30:P30" si="7">J22-J28</f>
        <v>0</v>
      </c>
      <c r="K30" s="135">
        <f t="shared" si="7"/>
        <v>0</v>
      </c>
      <c r="L30" s="135">
        <f t="shared" si="7"/>
        <v>0</v>
      </c>
      <c r="M30" s="135">
        <f t="shared" si="7"/>
        <v>0</v>
      </c>
      <c r="N30" s="135">
        <f>N22-N28</f>
        <v>0</v>
      </c>
      <c r="O30" s="135">
        <f t="shared" si="7"/>
        <v>0</v>
      </c>
      <c r="P30" s="135">
        <f t="shared" si="7"/>
        <v>0</v>
      </c>
      <c r="Q30" s="135">
        <f>Q22-Q28</f>
        <v>0</v>
      </c>
      <c r="R30" s="135">
        <f>R22-R28</f>
        <v>0</v>
      </c>
      <c r="S30" s="135">
        <f>S22-S28</f>
        <v>0</v>
      </c>
      <c r="T30" s="135">
        <f>T22-T28</f>
        <v>0</v>
      </c>
      <c r="U30" s="134" t="str">
        <f t="shared" si="5"/>
        <v xml:space="preserve"> </v>
      </c>
    </row>
    <row r="31" spans="2:21" x14ac:dyDescent="0.25">
      <c r="B31" s="57"/>
      <c r="C31" s="44"/>
      <c r="D31" s="45"/>
      <c r="E31" s="45"/>
      <c r="F31" s="51"/>
      <c r="G31" s="46"/>
      <c r="H31" s="47"/>
      <c r="I31" s="45"/>
      <c r="J31" s="45"/>
      <c r="K31" s="45"/>
      <c r="L31" s="45"/>
      <c r="M31" s="45"/>
      <c r="N31" s="45"/>
      <c r="O31" s="45"/>
      <c r="P31" s="45"/>
      <c r="Q31" s="45"/>
      <c r="R31" s="45"/>
      <c r="S31" s="45"/>
      <c r="T31" s="45"/>
      <c r="U31" s="48"/>
    </row>
    <row r="32" spans="2:21" x14ac:dyDescent="0.25">
      <c r="B32" s="40" t="s">
        <v>20</v>
      </c>
      <c r="C32" s="44"/>
      <c r="D32" s="45"/>
      <c r="E32" s="45"/>
      <c r="F32" s="51"/>
      <c r="G32" s="46"/>
      <c r="H32" s="47"/>
      <c r="I32" s="45"/>
      <c r="J32" s="45"/>
      <c r="K32" s="45"/>
      <c r="L32" s="45"/>
      <c r="M32" s="45"/>
      <c r="N32" s="45"/>
      <c r="O32" s="45"/>
      <c r="P32" s="45"/>
      <c r="Q32" s="45"/>
      <c r="R32" s="45"/>
      <c r="S32" s="45"/>
      <c r="T32" s="45"/>
      <c r="U32" s="48"/>
    </row>
    <row r="33" spans="2:21" x14ac:dyDescent="0.25">
      <c r="B33" s="49" t="s">
        <v>21</v>
      </c>
      <c r="C33" s="44"/>
      <c r="D33" s="50"/>
      <c r="E33" s="50"/>
      <c r="F33" s="129" t="str">
        <f t="shared" si="0"/>
        <v/>
      </c>
      <c r="G33" s="58"/>
      <c r="H33" s="59"/>
      <c r="I33" s="50"/>
      <c r="J33" s="50"/>
      <c r="K33" s="50"/>
      <c r="L33" s="50"/>
      <c r="M33" s="50"/>
      <c r="N33" s="50"/>
      <c r="O33" s="50"/>
      <c r="P33" s="50"/>
      <c r="Q33" s="50"/>
      <c r="R33" s="50"/>
      <c r="S33" s="50"/>
      <c r="T33" s="50"/>
      <c r="U33" s="127" t="str">
        <f t="shared" si="5"/>
        <v xml:space="preserve"> </v>
      </c>
    </row>
    <row r="34" spans="2:21" x14ac:dyDescent="0.25">
      <c r="B34" s="49" t="s">
        <v>22</v>
      </c>
      <c r="C34" s="44"/>
      <c r="D34" s="50"/>
      <c r="E34" s="50"/>
      <c r="F34" s="129" t="str">
        <f t="shared" si="0"/>
        <v/>
      </c>
      <c r="G34" s="58"/>
      <c r="H34" s="59"/>
      <c r="I34" s="50"/>
      <c r="J34" s="50"/>
      <c r="K34" s="50"/>
      <c r="L34" s="50"/>
      <c r="M34" s="50"/>
      <c r="N34" s="50"/>
      <c r="O34" s="50"/>
      <c r="P34" s="50"/>
      <c r="Q34" s="50"/>
      <c r="R34" s="50"/>
      <c r="S34" s="50"/>
      <c r="T34" s="50"/>
      <c r="U34" s="127" t="str">
        <f t="shared" si="5"/>
        <v xml:space="preserve"> </v>
      </c>
    </row>
    <row r="35" spans="2:21" x14ac:dyDescent="0.25">
      <c r="B35" s="49" t="s">
        <v>23</v>
      </c>
      <c r="C35" s="44"/>
      <c r="D35" s="50"/>
      <c r="E35" s="50"/>
      <c r="F35" s="129" t="str">
        <f t="shared" si="0"/>
        <v/>
      </c>
      <c r="G35" s="58"/>
      <c r="H35" s="59"/>
      <c r="I35" s="50"/>
      <c r="J35" s="50"/>
      <c r="K35" s="50"/>
      <c r="L35" s="50"/>
      <c r="M35" s="50"/>
      <c r="N35" s="50"/>
      <c r="O35" s="50"/>
      <c r="P35" s="50"/>
      <c r="Q35" s="50"/>
      <c r="R35" s="50"/>
      <c r="S35" s="50"/>
      <c r="T35" s="50"/>
      <c r="U35" s="127" t="str">
        <f t="shared" si="5"/>
        <v xml:space="preserve"> </v>
      </c>
    </row>
    <row r="36" spans="2:21" x14ac:dyDescent="0.25">
      <c r="B36" s="62" t="s">
        <v>24</v>
      </c>
      <c r="C36" s="44"/>
      <c r="D36" s="50"/>
      <c r="E36" s="50"/>
      <c r="F36" s="129" t="str">
        <f t="shared" si="0"/>
        <v/>
      </c>
      <c r="G36" s="58"/>
      <c r="H36" s="59"/>
      <c r="I36" s="50"/>
      <c r="J36" s="50"/>
      <c r="K36" s="50"/>
      <c r="L36" s="50"/>
      <c r="M36" s="50"/>
      <c r="N36" s="50"/>
      <c r="O36" s="50"/>
      <c r="P36" s="50"/>
      <c r="Q36" s="50"/>
      <c r="R36" s="50"/>
      <c r="S36" s="50"/>
      <c r="T36" s="50"/>
      <c r="U36" s="127" t="str">
        <f t="shared" si="5"/>
        <v xml:space="preserve"> </v>
      </c>
    </row>
    <row r="37" spans="2:21" x14ac:dyDescent="0.25">
      <c r="B37" s="49" t="s">
        <v>25</v>
      </c>
      <c r="C37" s="44"/>
      <c r="D37" s="50"/>
      <c r="E37" s="50"/>
      <c r="F37" s="129" t="str">
        <f t="shared" si="0"/>
        <v/>
      </c>
      <c r="G37" s="58"/>
      <c r="H37" s="59"/>
      <c r="I37" s="50"/>
      <c r="J37" s="50"/>
      <c r="K37" s="50"/>
      <c r="L37" s="50"/>
      <c r="M37" s="50"/>
      <c r="N37" s="50"/>
      <c r="O37" s="50"/>
      <c r="P37" s="50"/>
      <c r="Q37" s="50"/>
      <c r="R37" s="50"/>
      <c r="S37" s="50"/>
      <c r="T37" s="50"/>
      <c r="U37" s="127" t="str">
        <f t="shared" si="5"/>
        <v xml:space="preserve"> </v>
      </c>
    </row>
    <row r="38" spans="2:21" x14ac:dyDescent="0.25">
      <c r="B38" s="49" t="s">
        <v>47</v>
      </c>
      <c r="C38" s="44" t="s">
        <v>46</v>
      </c>
      <c r="D38" s="50"/>
      <c r="E38" s="50"/>
      <c r="F38" s="129" t="str">
        <f t="shared" si="0"/>
        <v/>
      </c>
      <c r="G38" s="58"/>
      <c r="H38" s="59"/>
      <c r="I38" s="50"/>
      <c r="J38" s="50"/>
      <c r="K38" s="50"/>
      <c r="L38" s="50"/>
      <c r="M38" s="50"/>
      <c r="N38" s="50"/>
      <c r="O38" s="50"/>
      <c r="P38" s="50"/>
      <c r="Q38" s="50"/>
      <c r="R38" s="50"/>
      <c r="S38" s="50"/>
      <c r="T38" s="50"/>
      <c r="U38" s="127" t="str">
        <f t="shared" si="5"/>
        <v xml:space="preserve"> </v>
      </c>
    </row>
    <row r="39" spans="2:21" collapsed="1" x14ac:dyDescent="0.25">
      <c r="B39" s="49" t="s">
        <v>26</v>
      </c>
      <c r="C39" s="44"/>
      <c r="D39" s="50"/>
      <c r="E39" s="50"/>
      <c r="F39" s="129" t="str">
        <f t="shared" si="0"/>
        <v/>
      </c>
      <c r="G39" s="58"/>
      <c r="H39" s="59"/>
      <c r="I39" s="50"/>
      <c r="J39" s="50"/>
      <c r="K39" s="50"/>
      <c r="L39" s="50"/>
      <c r="M39" s="50"/>
      <c r="N39" s="50"/>
      <c r="O39" s="50"/>
      <c r="P39" s="50"/>
      <c r="Q39" s="50"/>
      <c r="R39" s="50"/>
      <c r="S39" s="50"/>
      <c r="T39" s="50"/>
      <c r="U39" s="127" t="str">
        <f t="shared" si="5"/>
        <v xml:space="preserve"> </v>
      </c>
    </row>
    <row r="40" spans="2:21" x14ac:dyDescent="0.25">
      <c r="B40" s="49" t="s">
        <v>27</v>
      </c>
      <c r="C40" s="44"/>
      <c r="D40" s="55" t="str">
        <f>IF(SUM(D41:D43)&gt;0,SUM(D41:D43),"")</f>
        <v/>
      </c>
      <c r="E40" s="55" t="str">
        <f>IF(SUM(E41:E43)&gt;0,SUM(E41:E43),"")</f>
        <v/>
      </c>
      <c r="F40" s="130" t="str">
        <f>IFERROR((E40-D40)/E40,IF(AND(D40&gt;0,E40=0),"-100.00%",""))</f>
        <v/>
      </c>
      <c r="G40" s="95"/>
      <c r="H40" s="59"/>
      <c r="I40" s="55" t="str">
        <f>IF(SUM(I41:I43)&gt;0,SUM(I41:I43),"")</f>
        <v/>
      </c>
      <c r="J40" s="55" t="str">
        <f t="shared" ref="J40:T40" si="8">IF(SUM(J41:J43)&gt;0,SUM(J41:J43),"")</f>
        <v/>
      </c>
      <c r="K40" s="55" t="str">
        <f t="shared" si="8"/>
        <v/>
      </c>
      <c r="L40" s="55" t="str">
        <f t="shared" si="8"/>
        <v/>
      </c>
      <c r="M40" s="55" t="str">
        <f t="shared" si="8"/>
        <v/>
      </c>
      <c r="N40" s="55" t="str">
        <f t="shared" si="8"/>
        <v/>
      </c>
      <c r="O40" s="55" t="str">
        <f t="shared" si="8"/>
        <v/>
      </c>
      <c r="P40" s="55" t="str">
        <f t="shared" si="8"/>
        <v/>
      </c>
      <c r="Q40" s="55" t="str">
        <f t="shared" si="8"/>
        <v/>
      </c>
      <c r="R40" s="55" t="str">
        <f t="shared" si="8"/>
        <v/>
      </c>
      <c r="S40" s="55" t="str">
        <f t="shared" si="8"/>
        <v/>
      </c>
      <c r="T40" s="55" t="str">
        <f t="shared" si="8"/>
        <v/>
      </c>
      <c r="U40" s="128" t="str">
        <f>IFERROR(IF(E40-SUM(I40:T40)&lt;&gt;0, "Out of Balance", " "),"")</f>
        <v/>
      </c>
    </row>
    <row r="41" spans="2:21" outlineLevel="1" x14ac:dyDescent="0.25">
      <c r="B41" s="56" t="s">
        <v>113</v>
      </c>
      <c r="C41" s="44"/>
      <c r="D41" s="50"/>
      <c r="E41" s="50"/>
      <c r="F41" s="129" t="str">
        <f t="shared" si="0"/>
        <v/>
      </c>
      <c r="G41" s="58"/>
      <c r="H41" s="59"/>
      <c r="I41" s="50"/>
      <c r="J41" s="50"/>
      <c r="K41" s="50"/>
      <c r="L41" s="50"/>
      <c r="M41" s="50"/>
      <c r="N41" s="50"/>
      <c r="O41" s="50"/>
      <c r="P41" s="50"/>
      <c r="Q41" s="50"/>
      <c r="R41" s="50"/>
      <c r="S41" s="50"/>
      <c r="T41" s="50"/>
      <c r="U41" s="127" t="str">
        <f t="shared" si="5"/>
        <v xml:space="preserve"> </v>
      </c>
    </row>
    <row r="42" spans="2:21" outlineLevel="1" x14ac:dyDescent="0.25">
      <c r="B42" s="56" t="s">
        <v>114</v>
      </c>
      <c r="C42" s="44"/>
      <c r="D42" s="50"/>
      <c r="E42" s="50"/>
      <c r="F42" s="129" t="str">
        <f t="shared" si="0"/>
        <v/>
      </c>
      <c r="G42" s="58"/>
      <c r="H42" s="59"/>
      <c r="I42" s="50"/>
      <c r="J42" s="50"/>
      <c r="K42" s="50"/>
      <c r="L42" s="50"/>
      <c r="M42" s="50"/>
      <c r="N42" s="50"/>
      <c r="O42" s="50"/>
      <c r="P42" s="50"/>
      <c r="Q42" s="50"/>
      <c r="R42" s="50"/>
      <c r="S42" s="50"/>
      <c r="T42" s="50"/>
      <c r="U42" s="127" t="str">
        <f t="shared" si="5"/>
        <v xml:space="preserve"> </v>
      </c>
    </row>
    <row r="43" spans="2:21" outlineLevel="1" x14ac:dyDescent="0.25">
      <c r="B43" s="56" t="s">
        <v>115</v>
      </c>
      <c r="C43" s="44"/>
      <c r="D43" s="50"/>
      <c r="E43" s="50"/>
      <c r="F43" s="129" t="str">
        <f t="shared" si="0"/>
        <v/>
      </c>
      <c r="G43" s="58"/>
      <c r="H43" s="59"/>
      <c r="I43" s="50"/>
      <c r="J43" s="50"/>
      <c r="K43" s="50"/>
      <c r="L43" s="50"/>
      <c r="M43" s="50"/>
      <c r="N43" s="50"/>
      <c r="O43" s="50"/>
      <c r="P43" s="50"/>
      <c r="Q43" s="50"/>
      <c r="R43" s="50"/>
      <c r="S43" s="50"/>
      <c r="T43" s="50"/>
      <c r="U43" s="127" t="str">
        <f t="shared" si="5"/>
        <v xml:space="preserve"> </v>
      </c>
    </row>
    <row r="44" spans="2:21" x14ac:dyDescent="0.25">
      <c r="B44" s="49" t="s">
        <v>28</v>
      </c>
      <c r="C44" s="44"/>
      <c r="D44" s="50"/>
      <c r="E44" s="50"/>
      <c r="F44" s="129" t="str">
        <f t="shared" si="0"/>
        <v/>
      </c>
      <c r="G44" s="58"/>
      <c r="H44" s="59"/>
      <c r="I44" s="50"/>
      <c r="J44" s="50"/>
      <c r="K44" s="50"/>
      <c r="L44" s="50"/>
      <c r="M44" s="50"/>
      <c r="N44" s="50"/>
      <c r="O44" s="50"/>
      <c r="P44" s="50"/>
      <c r="Q44" s="50"/>
      <c r="R44" s="50"/>
      <c r="S44" s="50"/>
      <c r="T44" s="50"/>
      <c r="U44" s="127" t="str">
        <f t="shared" si="5"/>
        <v xml:space="preserve"> </v>
      </c>
    </row>
    <row r="45" spans="2:21" x14ac:dyDescent="0.25">
      <c r="B45" s="49" t="s">
        <v>29</v>
      </c>
      <c r="C45" s="44"/>
      <c r="D45" s="50"/>
      <c r="E45" s="50"/>
      <c r="F45" s="129" t="str">
        <f t="shared" si="0"/>
        <v/>
      </c>
      <c r="G45" s="58"/>
      <c r="H45" s="59"/>
      <c r="I45" s="50"/>
      <c r="J45" s="50"/>
      <c r="K45" s="50"/>
      <c r="L45" s="50"/>
      <c r="M45" s="50"/>
      <c r="N45" s="50"/>
      <c r="O45" s="50"/>
      <c r="P45" s="50"/>
      <c r="Q45" s="50"/>
      <c r="R45" s="50"/>
      <c r="S45" s="50"/>
      <c r="T45" s="50"/>
      <c r="U45" s="127" t="str">
        <f t="shared" si="5"/>
        <v xml:space="preserve"> </v>
      </c>
    </row>
    <row r="46" spans="2:21" x14ac:dyDescent="0.25">
      <c r="B46" s="49" t="s">
        <v>30</v>
      </c>
      <c r="C46" s="44"/>
      <c r="D46" s="50"/>
      <c r="E46" s="50"/>
      <c r="F46" s="129" t="str">
        <f t="shared" si="0"/>
        <v/>
      </c>
      <c r="G46" s="58"/>
      <c r="H46" s="59"/>
      <c r="I46" s="50"/>
      <c r="J46" s="50"/>
      <c r="K46" s="50"/>
      <c r="L46" s="50"/>
      <c r="M46" s="50"/>
      <c r="N46" s="50"/>
      <c r="O46" s="50"/>
      <c r="P46" s="50"/>
      <c r="Q46" s="50"/>
      <c r="R46" s="50"/>
      <c r="S46" s="50"/>
      <c r="T46" s="50"/>
      <c r="U46" s="127" t="str">
        <f t="shared" si="5"/>
        <v xml:space="preserve"> </v>
      </c>
    </row>
    <row r="47" spans="2:21" x14ac:dyDescent="0.25">
      <c r="B47" s="49" t="s">
        <v>31</v>
      </c>
      <c r="C47" s="44"/>
      <c r="D47" s="50"/>
      <c r="E47" s="50"/>
      <c r="F47" s="129" t="str">
        <f t="shared" si="0"/>
        <v/>
      </c>
      <c r="G47" s="58"/>
      <c r="H47" s="59"/>
      <c r="I47" s="50"/>
      <c r="J47" s="50"/>
      <c r="K47" s="50"/>
      <c r="L47" s="50"/>
      <c r="M47" s="50"/>
      <c r="N47" s="50"/>
      <c r="O47" s="50"/>
      <c r="P47" s="50"/>
      <c r="Q47" s="50"/>
      <c r="R47" s="50"/>
      <c r="S47" s="50"/>
      <c r="T47" s="50"/>
      <c r="U47" s="127" t="str">
        <f t="shared" si="5"/>
        <v xml:space="preserve"> </v>
      </c>
    </row>
    <row r="48" spans="2:21" x14ac:dyDescent="0.25">
      <c r="B48" s="115" t="s">
        <v>48</v>
      </c>
      <c r="C48" s="44" t="s">
        <v>46</v>
      </c>
      <c r="D48" s="50"/>
      <c r="E48" s="50"/>
      <c r="F48" s="129" t="str">
        <f t="shared" si="0"/>
        <v/>
      </c>
      <c r="G48" s="58"/>
      <c r="H48" s="59"/>
      <c r="I48" s="50"/>
      <c r="J48" s="50"/>
      <c r="K48" s="50"/>
      <c r="L48" s="50"/>
      <c r="M48" s="50"/>
      <c r="N48" s="50"/>
      <c r="O48" s="50"/>
      <c r="P48" s="50"/>
      <c r="Q48" s="50"/>
      <c r="R48" s="50"/>
      <c r="S48" s="50"/>
      <c r="T48" s="50"/>
      <c r="U48" s="127" t="str">
        <f t="shared" si="5"/>
        <v xml:space="preserve"> </v>
      </c>
    </row>
    <row r="49" spans="2:21" x14ac:dyDescent="0.25">
      <c r="B49" s="49" t="s">
        <v>32</v>
      </c>
      <c r="C49" s="44"/>
      <c r="D49" s="50"/>
      <c r="E49" s="50"/>
      <c r="F49" s="129" t="str">
        <f t="shared" si="0"/>
        <v/>
      </c>
      <c r="G49" s="58"/>
      <c r="H49" s="59"/>
      <c r="I49" s="50"/>
      <c r="J49" s="50"/>
      <c r="K49" s="50"/>
      <c r="L49" s="50"/>
      <c r="M49" s="50"/>
      <c r="N49" s="50"/>
      <c r="O49" s="50"/>
      <c r="P49" s="50"/>
      <c r="Q49" s="50"/>
      <c r="R49" s="50"/>
      <c r="S49" s="50"/>
      <c r="T49" s="50"/>
      <c r="U49" s="127" t="str">
        <f t="shared" si="5"/>
        <v xml:space="preserve"> </v>
      </c>
    </row>
    <row r="50" spans="2:21" x14ac:dyDescent="0.25">
      <c r="B50" s="49" t="s">
        <v>33</v>
      </c>
      <c r="C50" s="44"/>
      <c r="D50" s="50"/>
      <c r="E50" s="50"/>
      <c r="F50" s="129" t="str">
        <f t="shared" si="0"/>
        <v/>
      </c>
      <c r="G50" s="58"/>
      <c r="H50" s="59"/>
      <c r="I50" s="50"/>
      <c r="J50" s="50"/>
      <c r="K50" s="50"/>
      <c r="L50" s="50"/>
      <c r="M50" s="50"/>
      <c r="N50" s="50"/>
      <c r="O50" s="50"/>
      <c r="P50" s="50"/>
      <c r="Q50" s="50"/>
      <c r="R50" s="50"/>
      <c r="S50" s="50"/>
      <c r="T50" s="50"/>
      <c r="U50" s="127" t="str">
        <f t="shared" si="5"/>
        <v xml:space="preserve"> </v>
      </c>
    </row>
    <row r="51" spans="2:21" x14ac:dyDescent="0.25">
      <c r="B51" s="49" t="s">
        <v>34</v>
      </c>
      <c r="C51" s="44"/>
      <c r="D51" s="50"/>
      <c r="E51" s="50"/>
      <c r="F51" s="129" t="str">
        <f t="shared" si="0"/>
        <v/>
      </c>
      <c r="G51" s="58"/>
      <c r="H51" s="59"/>
      <c r="I51" s="50"/>
      <c r="J51" s="50"/>
      <c r="K51" s="50"/>
      <c r="L51" s="50"/>
      <c r="M51" s="50"/>
      <c r="N51" s="50"/>
      <c r="O51" s="50"/>
      <c r="P51" s="50"/>
      <c r="Q51" s="50"/>
      <c r="R51" s="50"/>
      <c r="S51" s="50"/>
      <c r="T51" s="50"/>
      <c r="U51" s="127" t="str">
        <f t="shared" si="5"/>
        <v xml:space="preserve"> </v>
      </c>
    </row>
    <row r="52" spans="2:21" x14ac:dyDescent="0.25">
      <c r="B52" s="49" t="s">
        <v>35</v>
      </c>
      <c r="C52" s="44"/>
      <c r="D52" s="50"/>
      <c r="E52" s="50"/>
      <c r="F52" s="129" t="str">
        <f t="shared" si="0"/>
        <v/>
      </c>
      <c r="G52" s="58"/>
      <c r="H52" s="59"/>
      <c r="I52" s="50"/>
      <c r="J52" s="50"/>
      <c r="K52" s="50"/>
      <c r="L52" s="50"/>
      <c r="M52" s="50"/>
      <c r="N52" s="50"/>
      <c r="O52" s="50"/>
      <c r="P52" s="50"/>
      <c r="Q52" s="50"/>
      <c r="R52" s="50"/>
      <c r="S52" s="50"/>
      <c r="T52" s="50"/>
      <c r="U52" s="127" t="str">
        <f t="shared" si="5"/>
        <v xml:space="preserve"> </v>
      </c>
    </row>
    <row r="53" spans="2:21" x14ac:dyDescent="0.25">
      <c r="B53" s="49" t="s">
        <v>36</v>
      </c>
      <c r="C53" s="44"/>
      <c r="D53" s="50"/>
      <c r="E53" s="50"/>
      <c r="F53" s="129" t="str">
        <f t="shared" si="0"/>
        <v/>
      </c>
      <c r="G53" s="58"/>
      <c r="H53" s="59"/>
      <c r="I53" s="50"/>
      <c r="J53" s="50"/>
      <c r="K53" s="50"/>
      <c r="L53" s="50"/>
      <c r="M53" s="50"/>
      <c r="N53" s="50"/>
      <c r="O53" s="50"/>
      <c r="P53" s="50"/>
      <c r="Q53" s="50"/>
      <c r="R53" s="50"/>
      <c r="S53" s="50"/>
      <c r="T53" s="50"/>
      <c r="U53" s="127" t="str">
        <f t="shared" si="5"/>
        <v xml:space="preserve"> </v>
      </c>
    </row>
    <row r="54" spans="2:21" x14ac:dyDescent="0.25">
      <c r="B54" s="49" t="s">
        <v>37</v>
      </c>
      <c r="C54" s="44"/>
      <c r="D54" s="50"/>
      <c r="E54" s="50"/>
      <c r="F54" s="129" t="str">
        <f t="shared" si="0"/>
        <v/>
      </c>
      <c r="G54" s="58"/>
      <c r="H54" s="59"/>
      <c r="I54" s="50"/>
      <c r="J54" s="50"/>
      <c r="K54" s="50"/>
      <c r="L54" s="50"/>
      <c r="M54" s="50"/>
      <c r="N54" s="50"/>
      <c r="O54" s="50"/>
      <c r="P54" s="50"/>
      <c r="Q54" s="50"/>
      <c r="R54" s="50"/>
      <c r="S54" s="50"/>
      <c r="T54" s="50"/>
      <c r="U54" s="127" t="str">
        <f t="shared" si="5"/>
        <v xml:space="preserve"> </v>
      </c>
    </row>
    <row r="55" spans="2:21" x14ac:dyDescent="0.25">
      <c r="B55" s="49" t="s">
        <v>38</v>
      </c>
      <c r="C55" s="44"/>
      <c r="D55" s="50"/>
      <c r="E55" s="50"/>
      <c r="F55" s="129" t="str">
        <f t="shared" si="0"/>
        <v/>
      </c>
      <c r="G55" s="58"/>
      <c r="H55" s="59"/>
      <c r="I55" s="50"/>
      <c r="J55" s="50"/>
      <c r="K55" s="50"/>
      <c r="L55" s="50"/>
      <c r="M55" s="50"/>
      <c r="N55" s="50"/>
      <c r="O55" s="50"/>
      <c r="P55" s="50"/>
      <c r="Q55" s="50"/>
      <c r="R55" s="50"/>
      <c r="S55" s="50"/>
      <c r="T55" s="50"/>
      <c r="U55" s="127" t="str">
        <f t="shared" si="5"/>
        <v xml:space="preserve"> </v>
      </c>
    </row>
    <row r="56" spans="2:21" x14ac:dyDescent="0.25">
      <c r="B56" s="49" t="s">
        <v>39</v>
      </c>
      <c r="C56" s="44"/>
      <c r="D56" s="50"/>
      <c r="E56" s="50"/>
      <c r="F56" s="129" t="str">
        <f t="shared" si="0"/>
        <v/>
      </c>
      <c r="G56" s="58"/>
      <c r="H56" s="59"/>
      <c r="I56" s="50"/>
      <c r="J56" s="50"/>
      <c r="K56" s="50"/>
      <c r="L56" s="50"/>
      <c r="M56" s="50"/>
      <c r="N56" s="50"/>
      <c r="O56" s="50"/>
      <c r="P56" s="50"/>
      <c r="Q56" s="50"/>
      <c r="R56" s="50"/>
      <c r="S56" s="50"/>
      <c r="T56" s="50"/>
      <c r="U56" s="127" t="str">
        <f t="shared" si="5"/>
        <v xml:space="preserve"> </v>
      </c>
    </row>
    <row r="57" spans="2:21" x14ac:dyDescent="0.25">
      <c r="B57" s="57"/>
      <c r="C57" s="44"/>
      <c r="D57" s="45"/>
      <c r="E57" s="45"/>
      <c r="F57" s="51"/>
      <c r="G57" s="46"/>
      <c r="H57" s="47"/>
      <c r="I57" s="45"/>
      <c r="J57" s="45"/>
      <c r="K57" s="45"/>
      <c r="L57" s="45"/>
      <c r="M57" s="45"/>
      <c r="N57" s="45"/>
      <c r="O57" s="45"/>
      <c r="P57" s="45"/>
      <c r="Q57" s="45"/>
      <c r="R57" s="45"/>
      <c r="S57" s="45"/>
      <c r="T57" s="45"/>
      <c r="U57" s="48"/>
    </row>
    <row r="58" spans="2:21" x14ac:dyDescent="0.25">
      <c r="B58" s="108" t="s">
        <v>40</v>
      </c>
      <c r="C58" s="85"/>
      <c r="D58" s="131">
        <f>SUM(D33:D39)+SUM(D41:D56)</f>
        <v>0</v>
      </c>
      <c r="E58" s="131">
        <f>SUM(E33:E39)+SUM(E41:E56)</f>
        <v>0</v>
      </c>
      <c r="F58" s="132" t="str">
        <f t="shared" si="0"/>
        <v/>
      </c>
      <c r="G58" s="110"/>
      <c r="H58" s="71"/>
      <c r="I58" s="133">
        <f>SUM(I33:I39)+SUM(I41:I56)</f>
        <v>0</v>
      </c>
      <c r="J58" s="133">
        <f t="shared" ref="J58:R58" si="9">SUM(J33:J39)+SUM(J41:J56)</f>
        <v>0</v>
      </c>
      <c r="K58" s="133">
        <f>SUM(K33:K39)+SUM(K41:K56)</f>
        <v>0</v>
      </c>
      <c r="L58" s="133">
        <f t="shared" si="9"/>
        <v>0</v>
      </c>
      <c r="M58" s="133">
        <f t="shared" si="9"/>
        <v>0</v>
      </c>
      <c r="N58" s="133">
        <f>SUM(N33:N39)+SUM(N41:N56)</f>
        <v>0</v>
      </c>
      <c r="O58" s="133">
        <f>SUM(O33:O39)+SUM(O41:O56)</f>
        <v>0</v>
      </c>
      <c r="P58" s="133">
        <f t="shared" si="9"/>
        <v>0</v>
      </c>
      <c r="Q58" s="133">
        <f t="shared" si="9"/>
        <v>0</v>
      </c>
      <c r="R58" s="133">
        <f t="shared" si="9"/>
        <v>0</v>
      </c>
      <c r="S58" s="133">
        <f>SUM(S33:S39)+SUM(S41:S56)</f>
        <v>0</v>
      </c>
      <c r="T58" s="133">
        <f>SUM(T33:T39)+SUM(T41:T56)</f>
        <v>0</v>
      </c>
      <c r="U58" s="134" t="str">
        <f t="shared" si="5"/>
        <v xml:space="preserve"> </v>
      </c>
    </row>
    <row r="59" spans="2:21" x14ac:dyDescent="0.25">
      <c r="B59" s="57"/>
      <c r="C59" s="44"/>
      <c r="D59" s="45"/>
      <c r="E59" s="45"/>
      <c r="F59" s="51"/>
      <c r="G59" s="46"/>
      <c r="H59" s="47"/>
      <c r="I59" s="45"/>
      <c r="J59" s="45"/>
      <c r="K59" s="45"/>
      <c r="L59" s="45"/>
      <c r="M59" s="45"/>
      <c r="N59" s="45"/>
      <c r="O59" s="45"/>
      <c r="P59" s="45"/>
      <c r="Q59" s="45"/>
      <c r="R59" s="45"/>
      <c r="S59" s="45"/>
      <c r="T59" s="45"/>
      <c r="U59" s="48"/>
    </row>
    <row r="60" spans="2:21" x14ac:dyDescent="0.25">
      <c r="B60" s="108" t="s">
        <v>41</v>
      </c>
      <c r="C60" s="85"/>
      <c r="D60" s="135">
        <f>D30-D58</f>
        <v>0</v>
      </c>
      <c r="E60" s="135">
        <f>E30-E58</f>
        <v>0</v>
      </c>
      <c r="F60" s="132" t="str">
        <f t="shared" si="0"/>
        <v/>
      </c>
      <c r="G60" s="111"/>
      <c r="H60" s="70"/>
      <c r="I60" s="135">
        <f t="shared" ref="I60:T60" si="10">I30-I58</f>
        <v>0</v>
      </c>
      <c r="J60" s="135">
        <f t="shared" si="10"/>
        <v>0</v>
      </c>
      <c r="K60" s="135">
        <f t="shared" si="10"/>
        <v>0</v>
      </c>
      <c r="L60" s="135">
        <f t="shared" si="10"/>
        <v>0</v>
      </c>
      <c r="M60" s="135">
        <f t="shared" si="10"/>
        <v>0</v>
      </c>
      <c r="N60" s="135">
        <f t="shared" si="10"/>
        <v>0</v>
      </c>
      <c r="O60" s="135">
        <f t="shared" si="10"/>
        <v>0</v>
      </c>
      <c r="P60" s="135">
        <f t="shared" si="10"/>
        <v>0</v>
      </c>
      <c r="Q60" s="135">
        <f t="shared" si="10"/>
        <v>0</v>
      </c>
      <c r="R60" s="135">
        <f t="shared" si="10"/>
        <v>0</v>
      </c>
      <c r="S60" s="135">
        <f t="shared" si="10"/>
        <v>0</v>
      </c>
      <c r="T60" s="135">
        <f t="shared" si="10"/>
        <v>0</v>
      </c>
      <c r="U60" s="134" t="str">
        <f t="shared" si="5"/>
        <v xml:space="preserve"> </v>
      </c>
    </row>
    <row r="61" spans="2:21" x14ac:dyDescent="0.25">
      <c r="B61" s="29"/>
      <c r="C61" s="74"/>
      <c r="D61" s="30"/>
      <c r="E61" s="30"/>
      <c r="F61" s="30"/>
      <c r="G61" s="31"/>
      <c r="H61" s="32"/>
      <c r="I61" s="30"/>
      <c r="J61" s="30"/>
      <c r="K61" s="30"/>
      <c r="L61" s="30"/>
      <c r="M61" s="30"/>
      <c r="N61" s="30"/>
      <c r="O61" s="30"/>
      <c r="P61" s="30"/>
      <c r="Q61" s="30"/>
      <c r="R61" s="30"/>
      <c r="S61" s="30"/>
      <c r="T61" s="30"/>
      <c r="U61" s="64"/>
    </row>
    <row r="62" spans="2:21" ht="18.75" x14ac:dyDescent="0.3">
      <c r="B62" s="159" t="s">
        <v>49</v>
      </c>
      <c r="C62" s="160"/>
      <c r="D62" s="160"/>
      <c r="E62" s="160"/>
      <c r="F62" s="160"/>
      <c r="G62" s="160"/>
      <c r="H62" s="97"/>
      <c r="I62" s="136" t="str">
        <f t="shared" ref="I62:T62" si="11">I6</f>
        <v xml:space="preserve">Jan </v>
      </c>
      <c r="J62" s="136" t="str">
        <f t="shared" si="11"/>
        <v>Feb</v>
      </c>
      <c r="K62" s="136" t="str">
        <f t="shared" si="11"/>
        <v>Mar</v>
      </c>
      <c r="L62" s="136" t="str">
        <f t="shared" si="11"/>
        <v>Apr</v>
      </c>
      <c r="M62" s="136" t="str">
        <f t="shared" si="11"/>
        <v>May</v>
      </c>
      <c r="N62" s="136" t="str">
        <f t="shared" si="11"/>
        <v>Jun</v>
      </c>
      <c r="O62" s="136" t="str">
        <f t="shared" si="11"/>
        <v>Jul</v>
      </c>
      <c r="P62" s="136" t="str">
        <f t="shared" si="11"/>
        <v>Aug</v>
      </c>
      <c r="Q62" s="136" t="str">
        <f t="shared" si="11"/>
        <v>Sept</v>
      </c>
      <c r="R62" s="136" t="str">
        <f t="shared" si="11"/>
        <v>Oct</v>
      </c>
      <c r="S62" s="136" t="str">
        <f t="shared" si="11"/>
        <v>Nov</v>
      </c>
      <c r="T62" s="136" t="str">
        <f t="shared" si="11"/>
        <v>Dec</v>
      </c>
      <c r="U62" s="98"/>
    </row>
    <row r="63" spans="2:21" x14ac:dyDescent="0.25">
      <c r="B63" s="196" t="s">
        <v>44</v>
      </c>
      <c r="C63" s="197"/>
      <c r="D63" s="197"/>
      <c r="E63" s="197"/>
      <c r="F63" s="197"/>
      <c r="G63" s="197"/>
      <c r="H63" s="79"/>
      <c r="I63" s="114"/>
      <c r="J63" s="137">
        <f>I79</f>
        <v>0</v>
      </c>
      <c r="K63" s="137">
        <f>J79</f>
        <v>0</v>
      </c>
      <c r="L63" s="137">
        <f t="shared" ref="L63:T63" si="12">K79</f>
        <v>0</v>
      </c>
      <c r="M63" s="137">
        <f t="shared" si="12"/>
        <v>0</v>
      </c>
      <c r="N63" s="137">
        <f t="shared" si="12"/>
        <v>0</v>
      </c>
      <c r="O63" s="137">
        <f t="shared" si="12"/>
        <v>0</v>
      </c>
      <c r="P63" s="137">
        <f t="shared" si="12"/>
        <v>0</v>
      </c>
      <c r="Q63" s="137">
        <f t="shared" si="12"/>
        <v>0</v>
      </c>
      <c r="R63" s="137">
        <f t="shared" si="12"/>
        <v>0</v>
      </c>
      <c r="S63" s="137">
        <f t="shared" si="12"/>
        <v>0</v>
      </c>
      <c r="T63" s="137">
        <f t="shared" si="12"/>
        <v>0</v>
      </c>
      <c r="U63" s="113"/>
    </row>
    <row r="64" spans="2:21" x14ac:dyDescent="0.25">
      <c r="B64" s="150"/>
      <c r="C64" s="151"/>
      <c r="D64" s="151"/>
      <c r="E64" s="151"/>
      <c r="F64" s="151"/>
      <c r="G64" s="152"/>
      <c r="H64" s="26"/>
      <c r="I64" s="19"/>
      <c r="J64" s="19"/>
      <c r="K64" s="19"/>
      <c r="L64" s="19"/>
      <c r="M64" s="19"/>
      <c r="N64" s="19"/>
      <c r="O64" s="19"/>
      <c r="P64" s="19"/>
      <c r="Q64" s="19"/>
      <c r="R64" s="19"/>
      <c r="S64" s="19"/>
      <c r="T64" s="19"/>
      <c r="U64" s="48"/>
    </row>
    <row r="65" spans="2:21" x14ac:dyDescent="0.25">
      <c r="B65" s="196" t="s">
        <v>69</v>
      </c>
      <c r="C65" s="197"/>
      <c r="D65" s="197"/>
      <c r="E65" s="197"/>
      <c r="F65" s="197"/>
      <c r="G65" s="197"/>
      <c r="H65" s="79"/>
      <c r="I65" s="138">
        <f t="shared" ref="I65:T65" si="13">I60</f>
        <v>0</v>
      </c>
      <c r="J65" s="138">
        <f t="shared" si="13"/>
        <v>0</v>
      </c>
      <c r="K65" s="138">
        <f t="shared" si="13"/>
        <v>0</v>
      </c>
      <c r="L65" s="138">
        <f t="shared" si="13"/>
        <v>0</v>
      </c>
      <c r="M65" s="138">
        <f t="shared" si="13"/>
        <v>0</v>
      </c>
      <c r="N65" s="138">
        <f t="shared" si="13"/>
        <v>0</v>
      </c>
      <c r="O65" s="138">
        <f t="shared" si="13"/>
        <v>0</v>
      </c>
      <c r="P65" s="138">
        <f t="shared" si="13"/>
        <v>0</v>
      </c>
      <c r="Q65" s="138">
        <f t="shared" si="13"/>
        <v>0</v>
      </c>
      <c r="R65" s="138">
        <f t="shared" si="13"/>
        <v>0</v>
      </c>
      <c r="S65" s="138">
        <f t="shared" si="13"/>
        <v>0</v>
      </c>
      <c r="T65" s="138">
        <f t="shared" si="13"/>
        <v>0</v>
      </c>
      <c r="U65" s="113"/>
    </row>
    <row r="66" spans="2:21" x14ac:dyDescent="0.25">
      <c r="B66" s="150"/>
      <c r="C66" s="151"/>
      <c r="D66" s="151"/>
      <c r="E66" s="151"/>
      <c r="F66" s="151"/>
      <c r="G66" s="152"/>
      <c r="H66" s="26"/>
      <c r="I66" s="19"/>
      <c r="J66" s="19"/>
      <c r="K66" s="19"/>
      <c r="L66" s="19"/>
      <c r="M66" s="19"/>
      <c r="N66" s="19"/>
      <c r="O66" s="19"/>
      <c r="P66" s="19"/>
      <c r="Q66" s="19"/>
      <c r="R66" s="19"/>
      <c r="S66" s="19"/>
      <c r="T66" s="19"/>
      <c r="U66" s="48"/>
    </row>
    <row r="67" spans="2:21" x14ac:dyDescent="0.25">
      <c r="B67" s="208" t="s">
        <v>70</v>
      </c>
      <c r="C67" s="209"/>
      <c r="D67" s="209"/>
      <c r="E67" s="209"/>
      <c r="F67" s="209"/>
      <c r="G67" s="210"/>
      <c r="H67" s="26"/>
      <c r="I67" s="19"/>
      <c r="J67" s="19"/>
      <c r="K67" s="19"/>
      <c r="L67" s="19"/>
      <c r="M67" s="19"/>
      <c r="N67" s="19"/>
      <c r="O67" s="19"/>
      <c r="P67" s="19"/>
      <c r="Q67" s="19"/>
      <c r="R67" s="19"/>
      <c r="S67" s="19"/>
      <c r="T67" s="19"/>
      <c r="U67" s="48"/>
    </row>
    <row r="68" spans="2:21" x14ac:dyDescent="0.25">
      <c r="B68" s="156" t="s">
        <v>71</v>
      </c>
      <c r="C68" s="157"/>
      <c r="D68" s="157"/>
      <c r="E68" s="157"/>
      <c r="F68" s="157"/>
      <c r="G68" s="158"/>
      <c r="H68" s="26"/>
      <c r="I68" s="19"/>
      <c r="J68" s="19"/>
      <c r="K68" s="19"/>
      <c r="L68" s="19"/>
      <c r="M68" s="19"/>
      <c r="N68" s="19"/>
      <c r="O68" s="19"/>
      <c r="P68" s="19"/>
      <c r="Q68" s="19"/>
      <c r="R68" s="19"/>
      <c r="S68" s="19"/>
      <c r="T68" s="19"/>
      <c r="U68" s="48"/>
    </row>
    <row r="69" spans="2:21" x14ac:dyDescent="0.25">
      <c r="B69" s="156" t="s">
        <v>72</v>
      </c>
      <c r="C69" s="157"/>
      <c r="D69" s="157"/>
      <c r="E69" s="157"/>
      <c r="F69" s="157"/>
      <c r="G69" s="158"/>
      <c r="H69" s="26"/>
      <c r="I69" s="139">
        <f t="shared" ref="I69:T69" si="14">I38</f>
        <v>0</v>
      </c>
      <c r="J69" s="139">
        <f t="shared" si="14"/>
        <v>0</v>
      </c>
      <c r="K69" s="139">
        <f t="shared" si="14"/>
        <v>0</v>
      </c>
      <c r="L69" s="139">
        <f t="shared" si="14"/>
        <v>0</v>
      </c>
      <c r="M69" s="139">
        <f t="shared" si="14"/>
        <v>0</v>
      </c>
      <c r="N69" s="139">
        <f t="shared" si="14"/>
        <v>0</v>
      </c>
      <c r="O69" s="139">
        <f t="shared" si="14"/>
        <v>0</v>
      </c>
      <c r="P69" s="139">
        <f t="shared" si="14"/>
        <v>0</v>
      </c>
      <c r="Q69" s="139">
        <f t="shared" si="14"/>
        <v>0</v>
      </c>
      <c r="R69" s="139">
        <f t="shared" si="14"/>
        <v>0</v>
      </c>
      <c r="S69" s="139">
        <f t="shared" si="14"/>
        <v>0</v>
      </c>
      <c r="T69" s="139">
        <f t="shared" si="14"/>
        <v>0</v>
      </c>
      <c r="U69" s="48"/>
    </row>
    <row r="70" spans="2:21" x14ac:dyDescent="0.25">
      <c r="B70" s="156" t="s">
        <v>73</v>
      </c>
      <c r="C70" s="157"/>
      <c r="D70" s="157"/>
      <c r="E70" s="157"/>
      <c r="F70" s="157"/>
      <c r="G70" s="158"/>
      <c r="H70" s="26"/>
      <c r="I70" s="139">
        <f t="shared" ref="I70:T70" si="15">I48</f>
        <v>0</v>
      </c>
      <c r="J70" s="139">
        <f t="shared" si="15"/>
        <v>0</v>
      </c>
      <c r="K70" s="139">
        <f t="shared" si="15"/>
        <v>0</v>
      </c>
      <c r="L70" s="139">
        <f t="shared" si="15"/>
        <v>0</v>
      </c>
      <c r="M70" s="139">
        <f t="shared" si="15"/>
        <v>0</v>
      </c>
      <c r="N70" s="139">
        <f t="shared" si="15"/>
        <v>0</v>
      </c>
      <c r="O70" s="139">
        <f t="shared" si="15"/>
        <v>0</v>
      </c>
      <c r="P70" s="139">
        <f t="shared" si="15"/>
        <v>0</v>
      </c>
      <c r="Q70" s="139">
        <f t="shared" si="15"/>
        <v>0</v>
      </c>
      <c r="R70" s="139">
        <f t="shared" si="15"/>
        <v>0</v>
      </c>
      <c r="S70" s="139">
        <f t="shared" si="15"/>
        <v>0</v>
      </c>
      <c r="T70" s="139">
        <f t="shared" si="15"/>
        <v>0</v>
      </c>
      <c r="U70" s="48"/>
    </row>
    <row r="71" spans="2:21" x14ac:dyDescent="0.25">
      <c r="B71" s="150"/>
      <c r="C71" s="151"/>
      <c r="D71" s="151"/>
      <c r="E71" s="151"/>
      <c r="F71" s="151"/>
      <c r="G71" s="152"/>
      <c r="H71" s="26"/>
      <c r="I71" s="19"/>
      <c r="J71" s="19"/>
      <c r="K71" s="19"/>
      <c r="L71" s="19"/>
      <c r="M71" s="19"/>
      <c r="N71" s="19"/>
      <c r="O71" s="19"/>
      <c r="P71" s="19"/>
      <c r="Q71" s="19"/>
      <c r="R71" s="19"/>
      <c r="S71" s="19"/>
      <c r="T71" s="19"/>
      <c r="U71" s="48"/>
    </row>
    <row r="72" spans="2:21" x14ac:dyDescent="0.25">
      <c r="B72" s="208" t="s">
        <v>75</v>
      </c>
      <c r="C72" s="209"/>
      <c r="D72" s="209"/>
      <c r="E72" s="209"/>
      <c r="F72" s="209"/>
      <c r="G72" s="210"/>
      <c r="H72" s="26"/>
      <c r="I72" s="19"/>
      <c r="J72" s="19"/>
      <c r="K72" s="19"/>
      <c r="L72" s="19"/>
      <c r="M72" s="19"/>
      <c r="N72" s="19"/>
      <c r="O72" s="19"/>
      <c r="P72" s="19"/>
      <c r="Q72" s="19"/>
      <c r="R72" s="19"/>
      <c r="S72" s="19"/>
      <c r="T72" s="19"/>
      <c r="U72" s="48"/>
    </row>
    <row r="73" spans="2:21" x14ac:dyDescent="0.25">
      <c r="B73" s="156" t="s">
        <v>89</v>
      </c>
      <c r="C73" s="157"/>
      <c r="D73" s="157"/>
      <c r="E73" s="157"/>
      <c r="F73" s="157"/>
      <c r="G73" s="158"/>
      <c r="H73" s="26"/>
      <c r="I73" s="28"/>
      <c r="J73" s="19"/>
      <c r="K73" s="19"/>
      <c r="L73" s="19"/>
      <c r="M73" s="19"/>
      <c r="N73" s="19"/>
      <c r="O73" s="19"/>
      <c r="P73" s="19"/>
      <c r="Q73" s="19"/>
      <c r="R73" s="19"/>
      <c r="S73" s="19"/>
      <c r="T73" s="19"/>
      <c r="U73" s="48"/>
    </row>
    <row r="74" spans="2:21" x14ac:dyDescent="0.25">
      <c r="B74" s="156" t="s">
        <v>90</v>
      </c>
      <c r="C74" s="157"/>
      <c r="D74" s="157"/>
      <c r="E74" s="157"/>
      <c r="F74" s="157"/>
      <c r="G74" s="158"/>
      <c r="H74" s="26"/>
      <c r="I74" s="28"/>
      <c r="J74" s="19"/>
      <c r="K74" s="19"/>
      <c r="L74" s="19"/>
      <c r="M74" s="19"/>
      <c r="N74" s="19"/>
      <c r="O74" s="19"/>
      <c r="P74" s="19"/>
      <c r="Q74" s="19"/>
      <c r="R74" s="19"/>
      <c r="S74" s="19"/>
      <c r="T74" s="19"/>
      <c r="U74" s="48"/>
    </row>
    <row r="75" spans="2:21" x14ac:dyDescent="0.25">
      <c r="B75" s="156" t="s">
        <v>91</v>
      </c>
      <c r="C75" s="157"/>
      <c r="D75" s="157"/>
      <c r="E75" s="157"/>
      <c r="F75" s="157"/>
      <c r="G75" s="158"/>
      <c r="H75" s="26"/>
      <c r="I75" s="28"/>
      <c r="J75" s="19"/>
      <c r="K75" s="19"/>
      <c r="L75" s="19"/>
      <c r="M75" s="19"/>
      <c r="N75" s="19"/>
      <c r="O75" s="19"/>
      <c r="P75" s="19"/>
      <c r="Q75" s="19"/>
      <c r="R75" s="19"/>
      <c r="S75" s="19"/>
      <c r="T75" s="19"/>
      <c r="U75" s="48"/>
    </row>
    <row r="76" spans="2:21" x14ac:dyDescent="0.25">
      <c r="B76" s="150"/>
      <c r="C76" s="151"/>
      <c r="D76" s="151"/>
      <c r="E76" s="151"/>
      <c r="F76" s="151"/>
      <c r="G76" s="152"/>
      <c r="H76" s="26"/>
      <c r="I76" s="21"/>
      <c r="J76" s="21"/>
      <c r="K76" s="21"/>
      <c r="L76" s="21"/>
      <c r="M76" s="21"/>
      <c r="N76" s="21"/>
      <c r="O76" s="21"/>
      <c r="P76" s="21"/>
      <c r="Q76" s="21"/>
      <c r="R76" s="21"/>
      <c r="S76" s="21"/>
      <c r="T76" s="21"/>
      <c r="U76" s="48"/>
    </row>
    <row r="77" spans="2:21" x14ac:dyDescent="0.25">
      <c r="B77" s="213" t="s">
        <v>92</v>
      </c>
      <c r="C77" s="214"/>
      <c r="D77" s="214"/>
      <c r="E77" s="214"/>
      <c r="F77" s="214"/>
      <c r="G77" s="215"/>
      <c r="H77" s="26"/>
      <c r="I77" s="21"/>
      <c r="J77" s="21"/>
      <c r="K77" s="21"/>
      <c r="L77" s="21"/>
      <c r="M77" s="21"/>
      <c r="N77" s="21"/>
      <c r="O77" s="21"/>
      <c r="P77" s="21"/>
      <c r="Q77" s="21"/>
      <c r="R77" s="21"/>
      <c r="S77" s="21"/>
      <c r="T77" s="21"/>
      <c r="U77" s="48"/>
    </row>
    <row r="78" spans="2:21" x14ac:dyDescent="0.25">
      <c r="B78" s="150"/>
      <c r="C78" s="151"/>
      <c r="D78" s="151"/>
      <c r="E78" s="151"/>
      <c r="F78" s="151"/>
      <c r="G78" s="152"/>
      <c r="H78" s="26"/>
      <c r="I78" s="19"/>
      <c r="J78" s="19"/>
      <c r="K78" s="19"/>
      <c r="L78" s="19"/>
      <c r="M78" s="19"/>
      <c r="N78" s="19"/>
      <c r="O78" s="19"/>
      <c r="P78" s="19"/>
      <c r="Q78" s="19"/>
      <c r="R78" s="19"/>
      <c r="S78" s="19"/>
      <c r="T78" s="19"/>
      <c r="U78" s="48"/>
    </row>
    <row r="79" spans="2:21" ht="15.75" thickBot="1" x14ac:dyDescent="0.3">
      <c r="B79" s="175" t="s">
        <v>45</v>
      </c>
      <c r="C79" s="176"/>
      <c r="D79" s="176"/>
      <c r="E79" s="176"/>
      <c r="F79" s="176"/>
      <c r="G79" s="176"/>
      <c r="H79" s="79"/>
      <c r="I79" s="140">
        <f>I63+I65-I68+I69+I70+I73-I74-I75+I77</f>
        <v>0</v>
      </c>
      <c r="J79" s="140">
        <f t="shared" ref="J79:T79" si="16">J63+J65-J68+J69+J70+J73-J74-J75+J77</f>
        <v>0</v>
      </c>
      <c r="K79" s="140">
        <f t="shared" si="16"/>
        <v>0</v>
      </c>
      <c r="L79" s="140">
        <f t="shared" si="16"/>
        <v>0</v>
      </c>
      <c r="M79" s="140">
        <f t="shared" si="16"/>
        <v>0</v>
      </c>
      <c r="N79" s="140">
        <f t="shared" si="16"/>
        <v>0</v>
      </c>
      <c r="O79" s="140">
        <f t="shared" si="16"/>
        <v>0</v>
      </c>
      <c r="P79" s="140">
        <f t="shared" si="16"/>
        <v>0</v>
      </c>
      <c r="Q79" s="140">
        <f t="shared" si="16"/>
        <v>0</v>
      </c>
      <c r="R79" s="140">
        <f t="shared" si="16"/>
        <v>0</v>
      </c>
      <c r="S79" s="140">
        <f>S63+S65-S68+S69+S70+S73-S74-S75+S77</f>
        <v>0</v>
      </c>
      <c r="T79" s="140">
        <f t="shared" si="16"/>
        <v>0</v>
      </c>
      <c r="U79" s="113"/>
    </row>
    <row r="80" spans="2:21" ht="15.75" thickTop="1" x14ac:dyDescent="0.25">
      <c r="B80" s="150"/>
      <c r="C80" s="151"/>
      <c r="D80" s="151"/>
      <c r="E80" s="151"/>
      <c r="F80" s="151"/>
      <c r="G80" s="152"/>
      <c r="H80" s="32"/>
      <c r="I80" s="30"/>
      <c r="J80" s="30"/>
      <c r="K80" s="30"/>
      <c r="L80" s="30"/>
      <c r="M80" s="30"/>
      <c r="N80" s="30"/>
      <c r="O80" s="30"/>
      <c r="P80" s="30"/>
      <c r="Q80" s="30"/>
      <c r="R80" s="30"/>
      <c r="S80" s="30"/>
      <c r="T80" s="30"/>
      <c r="U80" s="64"/>
    </row>
    <row r="81" spans="2:21" ht="18.75" x14ac:dyDescent="0.3">
      <c r="B81" s="204" t="s">
        <v>64</v>
      </c>
      <c r="C81" s="205"/>
      <c r="D81" s="205"/>
      <c r="E81" s="205"/>
      <c r="F81" s="205"/>
      <c r="G81" s="205"/>
      <c r="H81" s="65"/>
      <c r="I81" s="66"/>
      <c r="J81" s="66"/>
      <c r="K81" s="66"/>
      <c r="L81" s="66"/>
      <c r="M81" s="66"/>
      <c r="N81" s="66"/>
      <c r="O81" s="66"/>
      <c r="P81" s="66"/>
      <c r="Q81" s="66"/>
      <c r="R81" s="66"/>
      <c r="S81" s="66"/>
      <c r="T81" s="66"/>
      <c r="U81" s="67"/>
    </row>
    <row r="82" spans="2:21" x14ac:dyDescent="0.25">
      <c r="B82" s="180"/>
      <c r="C82" s="181"/>
      <c r="D82" s="181"/>
      <c r="E82" s="181"/>
      <c r="F82" s="181"/>
      <c r="G82" s="181"/>
      <c r="H82" s="181"/>
      <c r="I82" s="181"/>
      <c r="J82" s="181"/>
      <c r="K82" s="181"/>
      <c r="L82" s="181"/>
      <c r="M82" s="181"/>
      <c r="N82" s="181"/>
      <c r="O82" s="181"/>
      <c r="P82" s="181"/>
      <c r="Q82" s="181"/>
      <c r="R82" s="181"/>
      <c r="S82" s="181"/>
      <c r="T82" s="181"/>
      <c r="U82" s="182"/>
    </row>
    <row r="83" spans="2:21" x14ac:dyDescent="0.25">
      <c r="B83" s="180"/>
      <c r="C83" s="181"/>
      <c r="D83" s="181"/>
      <c r="E83" s="181"/>
      <c r="F83" s="181"/>
      <c r="G83" s="181"/>
      <c r="H83" s="181"/>
      <c r="I83" s="181"/>
      <c r="J83" s="181"/>
      <c r="K83" s="181"/>
      <c r="L83" s="181"/>
      <c r="M83" s="181"/>
      <c r="N83" s="181"/>
      <c r="O83" s="181"/>
      <c r="P83" s="181"/>
      <c r="Q83" s="181"/>
      <c r="R83" s="181"/>
      <c r="S83" s="181"/>
      <c r="T83" s="181"/>
      <c r="U83" s="182"/>
    </row>
    <row r="84" spans="2:21" x14ac:dyDescent="0.25">
      <c r="B84" s="186"/>
      <c r="C84" s="187"/>
      <c r="D84" s="187"/>
      <c r="E84" s="187"/>
      <c r="F84" s="187"/>
      <c r="G84" s="187"/>
      <c r="H84" s="187"/>
      <c r="I84" s="187"/>
      <c r="J84" s="187"/>
      <c r="K84" s="187"/>
      <c r="L84" s="187"/>
      <c r="M84" s="187"/>
      <c r="N84" s="187"/>
      <c r="O84" s="187"/>
      <c r="P84" s="187"/>
      <c r="Q84" s="187"/>
      <c r="R84" s="187"/>
      <c r="S84" s="187"/>
      <c r="T84" s="187"/>
      <c r="U84" s="182"/>
    </row>
    <row r="85" spans="2:21" x14ac:dyDescent="0.25">
      <c r="B85" s="180"/>
      <c r="C85" s="181"/>
      <c r="D85" s="181"/>
      <c r="E85" s="181"/>
      <c r="F85" s="181"/>
      <c r="G85" s="181"/>
      <c r="H85" s="181"/>
      <c r="I85" s="181"/>
      <c r="J85" s="181"/>
      <c r="K85" s="181"/>
      <c r="L85" s="181"/>
      <c r="M85" s="181"/>
      <c r="N85" s="181"/>
      <c r="O85" s="181"/>
      <c r="P85" s="181"/>
      <c r="Q85" s="181"/>
      <c r="R85" s="181"/>
      <c r="S85" s="181"/>
      <c r="T85" s="181"/>
      <c r="U85" s="182"/>
    </row>
    <row r="86" spans="2:21" x14ac:dyDescent="0.25">
      <c r="B86" s="180"/>
      <c r="C86" s="181"/>
      <c r="D86" s="181"/>
      <c r="E86" s="181"/>
      <c r="F86" s="181"/>
      <c r="G86" s="181"/>
      <c r="H86" s="181"/>
      <c r="I86" s="181"/>
      <c r="J86" s="181"/>
      <c r="K86" s="181"/>
      <c r="L86" s="181"/>
      <c r="M86" s="181"/>
      <c r="N86" s="181"/>
      <c r="O86" s="181"/>
      <c r="P86" s="181"/>
      <c r="Q86" s="181"/>
      <c r="R86" s="181"/>
      <c r="S86" s="181"/>
      <c r="T86" s="181"/>
      <c r="U86" s="182"/>
    </row>
    <row r="87" spans="2:21" x14ac:dyDescent="0.25">
      <c r="B87" s="180"/>
      <c r="C87" s="181"/>
      <c r="D87" s="181"/>
      <c r="E87" s="181"/>
      <c r="F87" s="181"/>
      <c r="G87" s="181"/>
      <c r="H87" s="181"/>
      <c r="I87" s="181"/>
      <c r="J87" s="181"/>
      <c r="K87" s="181"/>
      <c r="L87" s="181"/>
      <c r="M87" s="181"/>
      <c r="N87" s="181"/>
      <c r="O87" s="181"/>
      <c r="P87" s="181"/>
      <c r="Q87" s="181"/>
      <c r="R87" s="181"/>
      <c r="S87" s="181"/>
      <c r="T87" s="181"/>
      <c r="U87" s="182"/>
    </row>
    <row r="88" spans="2:21" x14ac:dyDescent="0.25">
      <c r="B88" s="180"/>
      <c r="C88" s="181"/>
      <c r="D88" s="181"/>
      <c r="E88" s="181"/>
      <c r="F88" s="181"/>
      <c r="G88" s="181"/>
      <c r="H88" s="181"/>
      <c r="I88" s="181"/>
      <c r="J88" s="181"/>
      <c r="K88" s="181"/>
      <c r="L88" s="181"/>
      <c r="M88" s="181"/>
      <c r="N88" s="181"/>
      <c r="O88" s="181"/>
      <c r="P88" s="181"/>
      <c r="Q88" s="181"/>
      <c r="R88" s="181"/>
      <c r="S88" s="181"/>
      <c r="T88" s="181"/>
      <c r="U88" s="182"/>
    </row>
    <row r="89" spans="2:21" x14ac:dyDescent="0.25">
      <c r="B89" s="180"/>
      <c r="C89" s="181"/>
      <c r="D89" s="181"/>
      <c r="E89" s="181"/>
      <c r="F89" s="181"/>
      <c r="G89" s="181"/>
      <c r="H89" s="181"/>
      <c r="I89" s="181"/>
      <c r="J89" s="181"/>
      <c r="K89" s="181"/>
      <c r="L89" s="181"/>
      <c r="M89" s="181"/>
      <c r="N89" s="181"/>
      <c r="O89" s="181"/>
      <c r="P89" s="181"/>
      <c r="Q89" s="181"/>
      <c r="R89" s="181"/>
      <c r="S89" s="181"/>
      <c r="T89" s="181"/>
      <c r="U89" s="182"/>
    </row>
    <row r="90" spans="2:21" x14ac:dyDescent="0.25">
      <c r="B90" s="180"/>
      <c r="C90" s="181"/>
      <c r="D90" s="181"/>
      <c r="E90" s="181"/>
      <c r="F90" s="181"/>
      <c r="G90" s="181"/>
      <c r="H90" s="181"/>
      <c r="I90" s="181"/>
      <c r="J90" s="181"/>
      <c r="K90" s="181"/>
      <c r="L90" s="181"/>
      <c r="M90" s="181"/>
      <c r="N90" s="181"/>
      <c r="O90" s="181"/>
      <c r="P90" s="181"/>
      <c r="Q90" s="181"/>
      <c r="R90" s="181"/>
      <c r="S90" s="181"/>
      <c r="T90" s="181"/>
      <c r="U90" s="182"/>
    </row>
    <row r="91" spans="2:21" x14ac:dyDescent="0.25">
      <c r="B91" s="180"/>
      <c r="C91" s="181"/>
      <c r="D91" s="181"/>
      <c r="E91" s="181"/>
      <c r="F91" s="181"/>
      <c r="G91" s="181"/>
      <c r="H91" s="181"/>
      <c r="I91" s="181"/>
      <c r="J91" s="181"/>
      <c r="K91" s="181"/>
      <c r="L91" s="181"/>
      <c r="M91" s="181"/>
      <c r="N91" s="181"/>
      <c r="O91" s="181"/>
      <c r="P91" s="181"/>
      <c r="Q91" s="181"/>
      <c r="R91" s="181"/>
      <c r="S91" s="181"/>
      <c r="T91" s="181"/>
      <c r="U91" s="182"/>
    </row>
    <row r="92" spans="2:21" x14ac:dyDescent="0.25">
      <c r="B92" s="180"/>
      <c r="C92" s="181"/>
      <c r="D92" s="181"/>
      <c r="E92" s="181"/>
      <c r="F92" s="181"/>
      <c r="G92" s="181"/>
      <c r="H92" s="181"/>
      <c r="I92" s="181"/>
      <c r="J92" s="181"/>
      <c r="K92" s="181"/>
      <c r="L92" s="181"/>
      <c r="M92" s="181"/>
      <c r="N92" s="181"/>
      <c r="O92" s="181"/>
      <c r="P92" s="181"/>
      <c r="Q92" s="181"/>
      <c r="R92" s="181"/>
      <c r="S92" s="181"/>
      <c r="T92" s="181"/>
      <c r="U92" s="182"/>
    </row>
    <row r="93" spans="2:21" x14ac:dyDescent="0.25">
      <c r="B93" s="180"/>
      <c r="C93" s="181"/>
      <c r="D93" s="181"/>
      <c r="E93" s="181"/>
      <c r="F93" s="181"/>
      <c r="G93" s="181"/>
      <c r="H93" s="181"/>
      <c r="I93" s="181"/>
      <c r="J93" s="181"/>
      <c r="K93" s="181"/>
      <c r="L93" s="181"/>
      <c r="M93" s="181"/>
      <c r="N93" s="181"/>
      <c r="O93" s="181"/>
      <c r="P93" s="181"/>
      <c r="Q93" s="181"/>
      <c r="R93" s="181"/>
      <c r="S93" s="181"/>
      <c r="T93" s="181"/>
      <c r="U93" s="182"/>
    </row>
    <row r="94" spans="2:21" x14ac:dyDescent="0.25">
      <c r="B94" s="183"/>
      <c r="C94" s="184"/>
      <c r="D94" s="184"/>
      <c r="E94" s="184"/>
      <c r="F94" s="184"/>
      <c r="G94" s="184"/>
      <c r="H94" s="184"/>
      <c r="I94" s="184"/>
      <c r="J94" s="184"/>
      <c r="K94" s="184"/>
      <c r="L94" s="184"/>
      <c r="M94" s="184"/>
      <c r="N94" s="184"/>
      <c r="O94" s="184"/>
      <c r="P94" s="184"/>
      <c r="Q94" s="184"/>
      <c r="R94" s="184"/>
      <c r="S94" s="184"/>
      <c r="T94" s="184"/>
      <c r="U94" s="185"/>
    </row>
    <row r="100" spans="10:10" x14ac:dyDescent="0.25">
      <c r="J100" s="5" t="str">
        <f>IFERROR((E9-D9)/E9,IF(AND(D9&gt;0,E9=0),"-100.00%",""))</f>
        <v/>
      </c>
    </row>
    <row r="105" spans="10:10" x14ac:dyDescent="0.25">
      <c r="J105" s="1" t="str">
        <f>IF(AND(D9&gt;0,E9=0),"1","")</f>
        <v/>
      </c>
    </row>
  </sheetData>
  <sheetProtection algorithmName="SHA-512" hashValue="ltR+lzlwhz+evM+NCyz00RYgS2LDhnQC5qdFqAhNOovMJ/RVJ4rG64HRjRKEpHvn2YJZBstgPJ87qDpfby5JIw==" saltValue="/2VG/67P9fS2iePT1fgovA==" spinCount="100000" sheet="1" objects="1" scenarios="1"/>
  <mergeCells count="37">
    <mergeCell ref="B92:U92"/>
    <mergeCell ref="B93:U93"/>
    <mergeCell ref="B94:U94"/>
    <mergeCell ref="B82:U82"/>
    <mergeCell ref="B83:U83"/>
    <mergeCell ref="B84:U84"/>
    <mergeCell ref="B85:U85"/>
    <mergeCell ref="B86:U86"/>
    <mergeCell ref="B87:U87"/>
    <mergeCell ref="B88:U88"/>
    <mergeCell ref="B89:U89"/>
    <mergeCell ref="B90:U90"/>
    <mergeCell ref="B91:U91"/>
    <mergeCell ref="B81:G81"/>
    <mergeCell ref="B2:T2"/>
    <mergeCell ref="B3:T3"/>
    <mergeCell ref="B4:T4"/>
    <mergeCell ref="B5:B6"/>
    <mergeCell ref="B62:G62"/>
    <mergeCell ref="B63:G63"/>
    <mergeCell ref="B79:G79"/>
    <mergeCell ref="B77:G77"/>
    <mergeCell ref="B67:G67"/>
    <mergeCell ref="B72:G72"/>
    <mergeCell ref="B64:G64"/>
    <mergeCell ref="B66:G66"/>
    <mergeCell ref="B71:G71"/>
    <mergeCell ref="B76:G76"/>
    <mergeCell ref="B78:G78"/>
    <mergeCell ref="B69:G69"/>
    <mergeCell ref="B68:G68"/>
    <mergeCell ref="B65:G65"/>
    <mergeCell ref="B80:G80"/>
    <mergeCell ref="B75:G75"/>
    <mergeCell ref="B74:G74"/>
    <mergeCell ref="B73:G73"/>
    <mergeCell ref="B70:G70"/>
  </mergeCells>
  <conditionalFormatting sqref="F9:F21 F23:F27 F29 F31:F57 F59">
    <cfRule type="cellIs" dxfId="11" priority="17" stopIfTrue="1" operator="lessThan">
      <formula>-0.1</formula>
    </cfRule>
    <cfRule type="cellIs" dxfId="10" priority="18" operator="greaterThan">
      <formula>0.1</formula>
    </cfRule>
  </conditionalFormatting>
  <conditionalFormatting sqref="F9:F21 F23:F27 F29 F31:F57 F59">
    <cfRule type="containsBlanks" priority="16" stopIfTrue="1">
      <formula>LEN(TRIM(F9))=0</formula>
    </cfRule>
  </conditionalFormatting>
  <conditionalFormatting sqref="F22">
    <cfRule type="cellIs" dxfId="9" priority="14" stopIfTrue="1" operator="lessThan">
      <formula>-0.1</formula>
    </cfRule>
    <cfRule type="cellIs" dxfId="8" priority="15" operator="greaterThan">
      <formula>0.1</formula>
    </cfRule>
  </conditionalFormatting>
  <conditionalFormatting sqref="F22">
    <cfRule type="containsBlanks" priority="13" stopIfTrue="1">
      <formula>LEN(TRIM(F22))=0</formula>
    </cfRule>
  </conditionalFormatting>
  <conditionalFormatting sqref="F28">
    <cfRule type="cellIs" dxfId="7" priority="11" stopIfTrue="1" operator="lessThan">
      <formula>-0.1</formula>
    </cfRule>
    <cfRule type="cellIs" dxfId="6" priority="12" operator="greaterThan">
      <formula>0.1</formula>
    </cfRule>
  </conditionalFormatting>
  <conditionalFormatting sqref="F28">
    <cfRule type="containsBlanks" priority="10" stopIfTrue="1">
      <formula>LEN(TRIM(F28))=0</formula>
    </cfRule>
  </conditionalFormatting>
  <conditionalFormatting sqref="F30">
    <cfRule type="cellIs" dxfId="5" priority="8" stopIfTrue="1" operator="lessThan">
      <formula>-0.1</formula>
    </cfRule>
    <cfRule type="cellIs" dxfId="4" priority="9" operator="greaterThan">
      <formula>0.1</formula>
    </cfRule>
  </conditionalFormatting>
  <conditionalFormatting sqref="F30">
    <cfRule type="containsBlanks" priority="7" stopIfTrue="1">
      <formula>LEN(TRIM(F30))=0</formula>
    </cfRule>
  </conditionalFormatting>
  <conditionalFormatting sqref="F58">
    <cfRule type="cellIs" dxfId="3" priority="5" stopIfTrue="1" operator="lessThan">
      <formula>-0.1</formula>
    </cfRule>
    <cfRule type="cellIs" dxfId="2" priority="6" operator="greaterThan">
      <formula>0.1</formula>
    </cfRule>
  </conditionalFormatting>
  <conditionalFormatting sqref="F58">
    <cfRule type="containsBlanks" priority="4" stopIfTrue="1">
      <formula>LEN(TRIM(F58))=0</formula>
    </cfRule>
  </conditionalFormatting>
  <conditionalFormatting sqref="F60">
    <cfRule type="cellIs" dxfId="1" priority="2" stopIfTrue="1" operator="lessThan">
      <formula>-0.1</formula>
    </cfRule>
    <cfRule type="cellIs" dxfId="0" priority="3" operator="greaterThan">
      <formula>0.1</formula>
    </cfRule>
  </conditionalFormatting>
  <conditionalFormatting sqref="F60">
    <cfRule type="containsBlanks" priority="1" stopIfTrue="1">
      <formula>LEN(TRIM(F60))=0</formula>
    </cfRule>
  </conditionalFormatting>
  <pageMargins left="0.59055118110236227" right="0.59055118110236227" top="0.59055118110236227" bottom="0.59055118110236227" header="0.19685039370078741" footer="0.19685039370078741"/>
  <pageSetup paperSize="9" scale="37" orientation="portrait" r:id="rId1"/>
  <headerFooter>
    <oddHeader>&amp;C&amp;"-,Bold"&amp;16Annual Budget and Monthly Profiling</oddHeader>
    <oddFooter>&amp;L&amp;"-,Italic"&amp;9&amp;A &amp;F&amp;R&amp;"-,Italic"&amp;9Page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41748DE0E702478585DD40ADF7C639" ma:contentTypeVersion="12" ma:contentTypeDescription="Create a new document." ma:contentTypeScope="" ma:versionID="2d2a6693b8e94d79770db28a78642fba">
  <xsd:schema xmlns:xsd="http://www.w3.org/2001/XMLSchema" xmlns:xs="http://www.w3.org/2001/XMLSchema" xmlns:p="http://schemas.microsoft.com/office/2006/metadata/properties" xmlns:ns1="http://schemas.microsoft.com/sharepoint/v3" xmlns:ns2="f114f5df-7614-43c1-ba8e-2daa6e537108" targetNamespace="http://schemas.microsoft.com/office/2006/metadata/properties" ma:root="true" ma:fieldsID="00fb713765546d0ea62efa42a51c73d3" ns1:_="" ns2:_="">
    <xsd:import namespace="http://schemas.microsoft.com/sharepoint/v3"/>
    <xsd:import namespace="f114f5df-7614-43c1-ba8e-2daa6e537108"/>
    <xsd:element name="properties">
      <xsd:complexType>
        <xsd:sequence>
          <xsd:element name="documentManagement">
            <xsd:complexType>
              <xsd:all>
                <xsd:element ref="ns1:PublishingStartDate" minOccurs="0"/>
                <xsd:element ref="ns1:PublishingExpirationDate" minOccurs="0"/>
                <xsd:element ref="ns2:Category_x0020_Parents_x0020_and_x0020_Carers" minOccurs="0"/>
                <xsd:element ref="ns2:PPContentOwner" minOccurs="0"/>
                <xsd:element ref="ns2:PPContentAuthor" minOccurs="0"/>
                <xsd:element ref="ns2:PPSubmittedBy" minOccurs="0"/>
                <xsd:element ref="ns2:PPSubmittedDate" minOccurs="0"/>
                <xsd:element ref="ns2:PPModeratedBy" minOccurs="0"/>
                <xsd:element ref="ns2:PPModeratedDate" minOccurs="0"/>
                <xsd:element ref="ns2:PPReferenceNumber" minOccurs="0"/>
                <xsd:element ref="ns2:PPContentApprover" minOccurs="0"/>
                <xsd:element ref="ns2:PPReviewDate" minOccurs="0"/>
                <xsd:element ref="ns2:PPLastReviewedDate" minOccurs="0"/>
                <xsd:element ref="ns2:PPLastReviewedBy" minOccurs="0"/>
                <xsd:element ref="ns2:PPPublishedNotificationAddress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14f5df-7614-43c1-ba8e-2daa6e537108" elementFormDefault="qualified">
    <xsd:import namespace="http://schemas.microsoft.com/office/2006/documentManagement/types"/>
    <xsd:import namespace="http://schemas.microsoft.com/office/infopath/2007/PartnerControls"/>
    <xsd:element name="Category_x0020_Parents_x0020_and_x0020_Carers" ma:index="10" nillable="true" ma:displayName="IA Category 3" ma:format="Dropdown" ma:internalName="Category_x0020_Parents_x0020_and_x0020_Carers">
      <xsd:simpleType>
        <xsd:restriction base="dms:Choice">
          <xsd:enumeration value="Parents and Carers"/>
          <xsd:enumeration value="Community engagement"/>
          <xsd:enumeration value="Enrolment"/>
          <xsd:enumeration value="Extracurricular and sports"/>
          <xsd:enumeration value="Religious instruction"/>
          <xsd:enumeration value="School information"/>
        </xsd:restriction>
      </xsd:simpleType>
    </xsd:element>
    <xsd:element name="PPContentOwner" ma:index="11" nillable="true" ma:displayName="Content Owner" ma:description="The person ultimately responsible for the content of this item." ma:list="UserInfo" ma:internalName="PPConten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ContentAuthor" ma:index="12" nillable="true" ma:displayName="Content Author" ma:description="The person responsible for creating and maintaining this item’s content." ma:list="UserInfo" ma:internalName="PPContent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SubmittedBy" ma:index="13" nillable="true" ma:displayName="Submitted By" ma:description="The person who submitted this item for approval." ma:list="UserInfo" ma:internalName="PPSubmit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SubmittedDate" ma:index="14" nillable="true" ma:displayName="Submitted Date" ma:description="The date and time when this item was submitted for approval." ma:format="DateOnly" ma:internalName="PPSubmittedDate">
      <xsd:simpleType>
        <xsd:restriction base="dms:DateTime"/>
      </xsd:simpleType>
    </xsd:element>
    <xsd:element name="PPModeratedBy" ma:index="15" nillable="true" ma:displayName="Moderated By" ma:description="The user that either approved or rejected the item." ma:list="UserInfo" ma:internalName="PPModera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ModeratedDate" ma:index="16" nillable="true" ma:displayName="Moderated Date" ma:description="The date that the item was either approved or rejected." ma:format="DateOnly" ma:internalName="PPModeratedDate">
      <xsd:simpleType>
        <xsd:restriction base="dms:DateTime"/>
      </xsd:simpleType>
    </xsd:element>
    <xsd:element name="PPReferenceNumber" ma:index="17" nillable="true" ma:displayName="Reference Number" ma:description="The identifier from another system that represents or is related to this item (if applicable)." ma:internalName="PPReferenceNumber">
      <xsd:simpleType>
        <xsd:restriction base="dms:Text"/>
      </xsd:simpleType>
    </xsd:element>
    <xsd:element name="PPContentApprover" ma:index="18" nillable="true" ma:displayName="Content Approver" ma:description="The person who is responsible for approving the content of this item." ma:list="UserInfo" ma:internalName="PPContentApprov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ReviewDate" ma:index="19" nillable="true" ma:displayName="Review Date" ma:description="The date the item's content will be next due for review." ma:format="DateOnly" ma:internalName="PPReviewDate">
      <xsd:simpleType>
        <xsd:restriction base="dms:DateTime"/>
      </xsd:simpleType>
    </xsd:element>
    <xsd:element name="PPLastReviewedDate" ma:index="20" nillable="true" ma:displayName="Last Reviewed Date" ma:description="The date the item's content was last reviewed." ma:internalName="PPLastReviewedDate">
      <xsd:simpleType>
        <xsd:restriction base="dms:DateTime"/>
      </xsd:simpleType>
    </xsd:element>
    <xsd:element name="PPLastReviewedBy" ma:index="21" nillable="true" ma:displayName="Last Reviewed By" ma:description="The person who last reviewed the item's content." ma:list="UserInfo" ma:internalName="PPLast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PublishedNotificationAddresses" ma:index="22" nillable="true" ma:displayName="Published Notification Address(es)" ma:description="The email address(es) of people to notify when this item is published. Note: Email addresses are separated by a ';'." ma:internalName="PPPublishedNotificationAddresse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ContentOwner xmlns="f114f5df-7614-43c1-ba8e-2daa6e537108">
      <UserInfo>
        <DisplayName/>
        <AccountId xsi:nil="true"/>
        <AccountType/>
      </UserInfo>
    </PPContentOwner>
    <PPModeratedBy xmlns="f114f5df-7614-43c1-ba8e-2daa6e537108">
      <UserInfo>
        <DisplayName>LIU, Maria</DisplayName>
        <AccountId>73</AccountId>
        <AccountType/>
      </UserInfo>
    </PPModeratedBy>
    <PPContentApprover xmlns="f114f5df-7614-43c1-ba8e-2daa6e537108">
      <UserInfo>
        <DisplayName/>
        <AccountId xsi:nil="true"/>
        <AccountType/>
      </UserInfo>
    </PPContentApprover>
    <PPLastReviewedDate xmlns="f114f5df-7614-43c1-ba8e-2daa6e537108">2019-08-15T06:14:49+00:00</PPLastReviewedDate>
    <PPPublishedNotificationAddresses xmlns="f114f5df-7614-43c1-ba8e-2daa6e537108" xsi:nil="true"/>
    <PPModeratedDate xmlns="f114f5df-7614-43c1-ba8e-2daa6e537108">2019-08-15T06:14:49+00:00</PPModeratedDate>
    <PublishingExpirationDate xmlns="http://schemas.microsoft.com/sharepoint/v3" xsi:nil="true"/>
    <PPContentAuthor xmlns="f114f5df-7614-43c1-ba8e-2daa6e537108">
      <UserInfo>
        <DisplayName/>
        <AccountId xsi:nil="true"/>
        <AccountType/>
      </UserInfo>
    </PPContentAuthor>
    <PublishingStartDate xmlns="http://schemas.microsoft.com/sharepoint/v3" xsi:nil="true"/>
    <PPSubmittedBy xmlns="f114f5df-7614-43c1-ba8e-2daa6e537108">
      <UserInfo>
        <DisplayName>LIU, Maria</DisplayName>
        <AccountId>73</AccountId>
        <AccountType/>
      </UserInfo>
    </PPSubmittedBy>
    <PPReviewDate xmlns="f114f5df-7614-43c1-ba8e-2daa6e537108" xsi:nil="true"/>
    <PPLastReviewedBy xmlns="f114f5df-7614-43c1-ba8e-2daa6e537108">
      <UserInfo>
        <DisplayName>LIU, Maria</DisplayName>
        <AccountId>73</AccountId>
        <AccountType/>
      </UserInfo>
    </PPLastReviewedBy>
    <PPSubmittedDate xmlns="f114f5df-7614-43c1-ba8e-2daa6e537108">2019-08-15T06:14:14+00:00</PPSubmittedDate>
    <PPReferenceNumber xmlns="f114f5df-7614-43c1-ba8e-2daa6e537108" xsi:nil="true"/>
    <Category_x0020_Parents_x0020_and_x0020_Carers xmlns="f114f5df-7614-43c1-ba8e-2daa6e537108" xsi:nil="true"/>
  </documentManagement>
</p:properties>
</file>

<file path=customXml/itemProps1.xml><?xml version="1.0" encoding="utf-8"?>
<ds:datastoreItem xmlns:ds="http://schemas.openxmlformats.org/officeDocument/2006/customXml" ds:itemID="{E5F8F28A-54A2-4902-94A7-BA7E12C6AA99}"/>
</file>

<file path=customXml/itemProps2.xml><?xml version="1.0" encoding="utf-8"?>
<ds:datastoreItem xmlns:ds="http://schemas.openxmlformats.org/officeDocument/2006/customXml" ds:itemID="{B70C0519-7045-4999-8231-903FFDEEFA71}"/>
</file>

<file path=customXml/itemProps3.xml><?xml version="1.0" encoding="utf-8"?>
<ds:datastoreItem xmlns:ds="http://schemas.openxmlformats.org/officeDocument/2006/customXml" ds:itemID="{D2A0E6A8-6ECB-4EF2-9272-B1FCF2C944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vt:lpstr>
      <vt:lpstr>Consolidated</vt:lpstr>
      <vt:lpstr>Bank Account 1</vt:lpstr>
      <vt:lpstr>Bank Account 2</vt:lpstr>
      <vt:lpstr>Bank Account 3</vt:lpstr>
      <vt:lpstr>Bank Account 4</vt:lpstr>
      <vt:lpstr>'Bank Account 1'!Print_Area</vt:lpstr>
      <vt:lpstr>'Bank Account 2'!Print_Area</vt:lpstr>
      <vt:lpstr>'Bank Account 3'!Print_Area</vt:lpstr>
      <vt:lpstr>'Bank Account 4'!Print_Area</vt:lpstr>
      <vt:lpstr>Consolidated!Print_Area</vt:lpstr>
    </vt:vector>
  </TitlesOfParts>
  <Company>Queensland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P&amp;C Annual Budget and Monthly Profiling Template</dc:title>
  <dc:creator>Queensland Government</dc:creator>
  <cp:lastModifiedBy>WOWOR, Andrew</cp:lastModifiedBy>
  <cp:lastPrinted>2019-08-05T05:44:47Z</cp:lastPrinted>
  <dcterms:created xsi:type="dcterms:W3CDTF">2019-04-01T04:51:51Z</dcterms:created>
  <dcterms:modified xsi:type="dcterms:W3CDTF">2019-08-05T05:44:51Z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0x0101007B41748DE0E702478585DD40ADF7C639</vt:lpwstr>
  </property>
</Properties>
</file>